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前年度平均値(ws)(生介)" sheetId="1" r:id="rId1"/>
    <sheet name="前年度平均値(ws)(生介) (記入例)" sheetId="2" r:id="rId2"/>
  </sheets>
  <definedNames>
    <definedName name="_xlnm.Print_Area" localSheetId="0">'前年度平均値(ws)(生介)'!$A$1:$V$33</definedName>
    <definedName name="_xlnm.Print_Area" localSheetId="1">'前年度平均値(ws)(生介) (記入例)'!$A$1:$V$34</definedName>
  </definedNames>
  <calcPr fullCalcOnLoad="1"/>
</workbook>
</file>

<file path=xl/sharedStrings.xml><?xml version="1.0" encoding="utf-8"?>
<sst xmlns="http://schemas.openxmlformats.org/spreadsheetml/2006/main" count="164" uniqueCount="66">
  <si>
    <t>生活介護・施設入所支援、療養介護用</t>
  </si>
  <si>
    <t>＊着色セル全てに入力してください。</t>
  </si>
  <si>
    <t>利用者数実績確認表（前年度の平均値）</t>
  </si>
  <si>
    <t>事業区分</t>
  </si>
  <si>
    <t>事業所名</t>
  </si>
  <si>
    <t>生活介護</t>
  </si>
  <si>
    <t>施設入所支援</t>
  </si>
  <si>
    <t>年度（前々年度）</t>
  </si>
  <si>
    <t>年度（前年度）</t>
  </si>
  <si>
    <t>療養介護</t>
  </si>
  <si>
    <t>障害支援区分Ａ</t>
  </si>
  <si>
    <t>Ａ×Ｂ</t>
  </si>
  <si>
    <t>1月</t>
  </si>
  <si>
    <t>2月</t>
  </si>
  <si>
    <t>3月</t>
  </si>
  <si>
    <t>4月</t>
  </si>
  <si>
    <t>5月</t>
  </si>
  <si>
    <t>6月</t>
  </si>
  <si>
    <t>7月</t>
  </si>
  <si>
    <t>8月</t>
  </si>
  <si>
    <t>9月</t>
  </si>
  <si>
    <t>10月</t>
  </si>
  <si>
    <t>11月</t>
  </si>
  <si>
    <t>12月</t>
  </si>
  <si>
    <t>Ｅ(区分５・６の人数)</t>
  </si>
  <si>
    <t>Ｇ(区分６の人数)</t>
  </si>
  <si>
    <t>計</t>
  </si>
  <si>
    <t>Ｃ</t>
  </si>
  <si>
    <t>Ｄ</t>
  </si>
  <si>
    <t>こちらのセルは計算式ですので入力しないでください。</t>
  </si>
  <si>
    <t>開所日数(日)</t>
  </si>
  <si>
    <t>Ｆ</t>
  </si>
  <si>
    <t>定員（人）</t>
  </si>
  <si>
    <t>月別受入可能者数</t>
  </si>
  <si>
    <t>月平均利用者数（人）</t>
  </si>
  <si>
    <t>超過減算非該当利用者数（人）</t>
  </si>
  <si>
    <t>過去３ヶ月間延利用者数</t>
  </si>
  <si>
    <t>過去３ヶ月間受入可能者数</t>
  </si>
  <si>
    <t>定員超過判定（減算月）</t>
  </si>
  <si>
    <t/>
  </si>
  <si>
    <t>＊ 延べ利用者数については障害者自立支援法附則第22条第1項(経過措置による生活介護)の利用者、障害支援区分の認定がない自立訓練等の利用者を除いてください。
＊ 算定期間の実績には、入所等した日を含み、退所等した日は含みません。
＊ 超過減算非該当利用者数は延べ利用者数のうち、①市町村による措置者②地域移行困難者又は離職者（平成18年４月３日付け障障発第0403004号）③災害等やむを得ない理由による入所者について各月の延べ数を記入してください。
＊ 定員超過判定で〇が表示された場合、過去３ヶ月間の利用実績による定員超過減算となります。</t>
  </si>
  <si>
    <t xml:space="preserve"> 平均障害支援区分(Ｄ／Ｃ)</t>
  </si>
  <si>
    <t>　  (小数点第２位四捨五入）</t>
  </si>
  <si>
    <t>区分５・６の者の割合(平均区分5.0未満の場合) (Ｅ／Ｃ)</t>
  </si>
  <si>
    <t>％ (小数点以下切捨）</t>
  </si>
  <si>
    <t>区分６の者の割合(平均区分5.0以上の場合)(Ｇ／Ｃ)</t>
  </si>
  <si>
    <t xml:space="preserve"> 1日当たりの平均利用者数(Ｃ／Ｆ)</t>
  </si>
  <si>
    <t>人  (小数点第２位以下切上）</t>
  </si>
  <si>
    <t>夜勤職員(施設入所支援のみ)</t>
  </si>
  <si>
    <t>常勤換算後の従業者人数</t>
  </si>
  <si>
    <t>人　(小数点第２位以下切捨）</t>
  </si>
  <si>
    <t>人</t>
  </si>
  <si>
    <t>サービス提供職員配置</t>
  </si>
  <si>
    <t>：</t>
  </si>
  <si>
    <r>
      <t xml:space="preserve">  延べ利用者数(人)
</t>
    </r>
    <r>
      <rPr>
        <sz val="10"/>
        <rFont val="ＭＳ Ｐゴシック"/>
        <family val="3"/>
      </rPr>
      <t>(各月欄へは、月ごとに１人の利用者につき、本体報酬が算定された日数を積算し、当該月の利用者全員についてのその総和を入力)</t>
    </r>
  </si>
  <si>
    <t>○</t>
  </si>
  <si>
    <t>Ｅ(区分５・６の人数)</t>
  </si>
  <si>
    <t>Ａ×Ｂ</t>
  </si>
  <si>
    <t>計 (４～３月）
Ｂ</t>
  </si>
  <si>
    <t>(参考様式１１－１)</t>
  </si>
  <si>
    <r>
      <t xml:space="preserve">  延べ利用者数(人)
</t>
    </r>
    <r>
      <rPr>
        <sz val="10"/>
        <color indexed="8"/>
        <rFont val="BIZ UDゴシック"/>
        <family val="3"/>
      </rPr>
      <t>(各月欄へは、月ごとに１人の利用者につき、本体報酬が算定された日数を積算し、当該月の利用者全員についてのその総和を入力)</t>
    </r>
  </si>
  <si>
    <t>例・障害者支援施設　まつもと</t>
  </si>
  <si>
    <t>例・令和４年度（前々年度）</t>
  </si>
  <si>
    <t>令和５年度（前年度）</t>
  </si>
  <si>
    <t>＊ 延べ利用者数については障害者自立支援法附則第22条第1項(経過措置による生活介護)の利用者、障害支援区分の認定がない自立訓練等の利用者を除いてください。
＊ 算定期間の実績には、入所等した日を含み、退所等した日は含みません。
＊ 超過減算非該当利用者数は延べ利用者数のうち、①市町村による措置者②地域移行困難者又は離職者（平成18年４月３日付け障障発第0403004号）③災害等やむを得ない理由による入所者
   について各月の延べ数を記入してください。
＊ 定員超過判定で〇が表示された場合、過去３ヶ月間の利用実績による定員超過減算となります。</t>
  </si>
  <si>
    <t>計 Ｂ
(４～３月）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</si>
</sst>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Red]\-#,##0\ "/>
    <numFmt numFmtId="185" formatCode="#,##0.0;[Red]\-#,##0.0"/>
    <numFmt numFmtId="186" formatCode="#,##0.0%"/>
    <numFmt numFmtId="187" formatCode="#,##0.000;[Red]\-#,##0.000"/>
  </numFmts>
  <fonts count="65">
    <font>
      <sz val="11"/>
      <name val="ＭＳ Ｐゴシック"/>
      <family val="3"/>
    </font>
    <font>
      <sz val="6"/>
      <name val="ＭＳ Ｐゴシック"/>
      <family val="3"/>
    </font>
    <font>
      <sz val="12"/>
      <name val="ＭＳ 明朝"/>
      <family val="1"/>
    </font>
    <font>
      <sz val="11"/>
      <name val="ＭＳ 明朝"/>
      <family val="1"/>
    </font>
    <font>
      <sz val="10"/>
      <name val="ＭＳ Ｐゴシック"/>
      <family val="3"/>
    </font>
    <font>
      <sz val="11"/>
      <color indexed="8"/>
      <name val="ＭＳ Ｐゴシック"/>
      <family val="3"/>
    </font>
    <font>
      <sz val="12"/>
      <name val="ＭＳ Ｐゴシック"/>
      <family val="3"/>
    </font>
    <font>
      <b/>
      <sz val="14"/>
      <name val="ＭＳ Ｐゴシック"/>
      <family val="3"/>
    </font>
    <font>
      <sz val="14"/>
      <name val="ＭＳ Ｐゴシック"/>
      <family val="3"/>
    </font>
    <font>
      <b/>
      <sz val="11"/>
      <name val="ＭＳ Ｐゴシック"/>
      <family val="3"/>
    </font>
    <font>
      <b/>
      <sz val="12"/>
      <name val="ＭＳ Ｐゴシック"/>
      <family val="3"/>
    </font>
    <font>
      <b/>
      <u val="single"/>
      <sz val="11"/>
      <name val="ＭＳ Ｐゴシック"/>
      <family val="3"/>
    </font>
    <font>
      <b/>
      <u val="single"/>
      <sz val="14"/>
      <name val="ＭＳ Ｐゴシック"/>
      <family val="3"/>
    </font>
    <font>
      <sz val="11"/>
      <name val="BIZ UDゴシック"/>
      <family val="3"/>
    </font>
    <font>
      <sz val="11"/>
      <color indexed="8"/>
      <name val="BIZ UDゴシック"/>
      <family val="3"/>
    </font>
    <font>
      <b/>
      <sz val="14"/>
      <color indexed="8"/>
      <name val="BIZ UDゴシック"/>
      <family val="3"/>
    </font>
    <font>
      <sz val="14"/>
      <color indexed="8"/>
      <name val="BIZ UDゴシック"/>
      <family val="3"/>
    </font>
    <font>
      <sz val="12"/>
      <color indexed="8"/>
      <name val="BIZ UDゴシック"/>
      <family val="3"/>
    </font>
    <font>
      <sz val="10"/>
      <color indexed="8"/>
      <name val="BIZ UDゴシック"/>
      <family val="3"/>
    </font>
    <font>
      <b/>
      <sz val="11"/>
      <color indexed="8"/>
      <name val="BIZ UDゴシック"/>
      <family val="3"/>
    </font>
    <font>
      <b/>
      <sz val="12"/>
      <color indexed="8"/>
      <name val="BIZ UDゴシック"/>
      <family val="3"/>
    </font>
    <font>
      <b/>
      <u val="single"/>
      <sz val="11"/>
      <color indexed="8"/>
      <name val="BIZ UDゴシック"/>
      <family val="3"/>
    </font>
    <font>
      <b/>
      <u val="single"/>
      <sz val="14"/>
      <color indexed="8"/>
      <name val="BIZ UDゴシック"/>
      <family val="3"/>
    </font>
    <font>
      <sz val="9"/>
      <color indexed="8"/>
      <name val="BIZ UDゴシック"/>
      <family val="3"/>
    </font>
    <font>
      <sz val="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4"/>
      <color indexed="8"/>
      <name val="ＭＳ Ｐゴシック"/>
      <family val="3"/>
    </font>
    <font>
      <b/>
      <u val="single"/>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style="thin"/>
      <right style="thin"/>
      <top style="double"/>
      <bottom style="thin"/>
    </border>
    <border>
      <left style="thin"/>
      <right>
        <color indexed="63"/>
      </right>
      <top style="double"/>
      <bottom>
        <color indexed="63"/>
      </bottom>
    </border>
    <border>
      <left style="thin"/>
      <right style="thin"/>
      <top style="thick"/>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ck"/>
      <top>
        <color indexed="63"/>
      </top>
      <bottom style="thick"/>
    </border>
    <border>
      <left style="thin"/>
      <right>
        <color indexed="63"/>
      </right>
      <top style="thin"/>
      <bottom>
        <color indexed="63"/>
      </bottom>
    </border>
    <border>
      <left style="thick"/>
      <right>
        <color indexed="63"/>
      </right>
      <top>
        <color indexed="63"/>
      </top>
      <bottom style="thick"/>
    </border>
    <border>
      <left>
        <color indexed="63"/>
      </left>
      <right style="thin"/>
      <top style="thick"/>
      <bottom>
        <color indexed="63"/>
      </bottom>
    </border>
    <border>
      <left style="double"/>
      <right style="thin"/>
      <top style="thick"/>
      <bottom>
        <color indexed="63"/>
      </bottom>
    </border>
    <border>
      <left style="thin"/>
      <right style="double"/>
      <top style="thick"/>
      <bottom>
        <color indexed="63"/>
      </bottom>
    </border>
    <border>
      <left style="double"/>
      <right style="thin"/>
      <top>
        <color indexed="63"/>
      </top>
      <bottom>
        <color indexed="63"/>
      </bottom>
    </border>
    <border>
      <left style="thin"/>
      <right style="double"/>
      <top>
        <color indexed="63"/>
      </top>
      <bottom>
        <color indexed="63"/>
      </bottom>
    </border>
    <border>
      <left style="thin"/>
      <right>
        <color indexed="63"/>
      </right>
      <top style="double"/>
      <bottom style="thin"/>
    </border>
    <border>
      <left style="thin"/>
      <right style="slantDashDot"/>
      <top style="thin"/>
      <bottom style="thin"/>
    </border>
    <border>
      <left style="thin"/>
      <right style="thin"/>
      <top style="thin"/>
      <bottom style="slantDashDot"/>
    </border>
    <border>
      <left style="thin"/>
      <right style="slantDashDot"/>
      <top style="thin"/>
      <bottom style="slantDashDot"/>
    </border>
    <border>
      <left style="double"/>
      <right style="thin"/>
      <top style="thin"/>
      <bottom style="slantDashDot"/>
    </border>
    <border>
      <left style="thin"/>
      <right style="double"/>
      <top style="thin"/>
      <bottom style="slantDashDot"/>
    </border>
    <border>
      <left style="slantDashDot"/>
      <right style="thin"/>
      <top style="slantDashDot"/>
      <bottom style="thin"/>
    </border>
    <border>
      <left style="double"/>
      <right style="thin"/>
      <top style="thin"/>
      <bottom style="thin"/>
    </border>
    <border>
      <left style="thin"/>
      <right style="double"/>
      <top style="thin"/>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style="medium"/>
    </border>
    <border>
      <left style="thin"/>
      <right>
        <color indexed="63"/>
      </right>
      <top style="medium"/>
      <bottom style="medium"/>
    </border>
    <border>
      <left style="thin"/>
      <right>
        <color indexed="63"/>
      </right>
      <top style="thick"/>
      <bottom>
        <color indexed="63"/>
      </bottom>
    </border>
    <border>
      <left>
        <color indexed="63"/>
      </left>
      <right>
        <color indexed="63"/>
      </right>
      <top style="medium"/>
      <bottom style="medium"/>
    </border>
    <border>
      <left>
        <color indexed="63"/>
      </left>
      <right style="thick"/>
      <top style="thin"/>
      <bottom style="thick"/>
    </border>
    <border>
      <left>
        <color indexed="63"/>
      </left>
      <right>
        <color indexed="63"/>
      </right>
      <top style="medium"/>
      <bottom style="thick"/>
    </border>
    <border>
      <left>
        <color indexed="63"/>
      </left>
      <right style="thick"/>
      <top style="medium"/>
      <bottom style="thick"/>
    </border>
    <border>
      <left style="thin"/>
      <right style="thin"/>
      <top>
        <color indexed="63"/>
      </top>
      <bottom style="thick"/>
    </border>
    <border>
      <left style="thick"/>
      <right>
        <color indexed="63"/>
      </right>
      <top style="thick"/>
      <bottom style="thin"/>
    </border>
    <border>
      <left style="thin"/>
      <right style="thin"/>
      <top style="thick"/>
      <bottom style="thin"/>
    </border>
    <border>
      <left style="thin"/>
      <right style="thick"/>
      <top style="thick"/>
      <bottom style="thin"/>
    </border>
    <border>
      <left>
        <color indexed="63"/>
      </left>
      <right style="thin"/>
      <top style="thin"/>
      <bottom style="thin"/>
    </border>
    <border>
      <left style="double"/>
      <right style="thin"/>
      <top style="thin"/>
      <bottom>
        <color indexed="63"/>
      </bottom>
    </border>
    <border>
      <left style="thin"/>
      <right style="double"/>
      <top style="thin"/>
      <bottom>
        <color indexed="63"/>
      </bottom>
    </border>
    <border>
      <left>
        <color indexed="63"/>
      </left>
      <right style="thin"/>
      <top style="thin"/>
      <bottom>
        <color indexed="63"/>
      </bottom>
    </border>
    <border>
      <left style="double"/>
      <right style="thin"/>
      <top style="thick"/>
      <bottom style="thin"/>
    </border>
    <border>
      <left style="thin"/>
      <right style="double"/>
      <top style="thick"/>
      <bottom style="thin"/>
    </border>
    <border>
      <left>
        <color indexed="63"/>
      </left>
      <right style="thin"/>
      <top style="thick"/>
      <bottom style="thin"/>
    </border>
    <border>
      <left style="double"/>
      <right style="thin"/>
      <top>
        <color indexed="63"/>
      </top>
      <bottom style="thick"/>
    </border>
    <border>
      <left style="thin"/>
      <right style="double"/>
      <top>
        <color indexed="63"/>
      </top>
      <bottom style="thick"/>
    </border>
    <border>
      <left>
        <color indexed="63"/>
      </left>
      <right style="thin"/>
      <top>
        <color indexed="63"/>
      </top>
      <bottom style="thick"/>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color indexed="63"/>
      </left>
      <right style="thin"/>
      <top style="double"/>
      <bottom>
        <color indexed="63"/>
      </bottom>
    </border>
    <border>
      <left>
        <color indexed="63"/>
      </left>
      <right style="thin"/>
      <top style="slantDashDot"/>
      <bottom style="thin"/>
    </border>
    <border>
      <left style="thin"/>
      <right style="thin"/>
      <top style="slantDashDot"/>
      <bottom style="thin"/>
    </border>
    <border>
      <left style="thin"/>
      <right style="slantDashDot"/>
      <top style="slantDashDot"/>
      <bottom style="thin"/>
    </border>
    <border>
      <left style="thick"/>
      <right>
        <color indexed="63"/>
      </right>
      <top style="medium"/>
      <bottom style="thick"/>
    </border>
    <border>
      <left>
        <color indexed="63"/>
      </left>
      <right style="thin"/>
      <top style="medium"/>
      <bottom style="thick"/>
    </border>
    <border>
      <left>
        <color indexed="63"/>
      </left>
      <right style="thick"/>
      <top style="medium"/>
      <bottom style="medium"/>
    </border>
    <border>
      <left style="thick"/>
      <right>
        <color indexed="63"/>
      </right>
      <top style="medium"/>
      <bottom style="medium"/>
    </border>
    <border>
      <left>
        <color indexed="63"/>
      </left>
      <right style="thin"/>
      <top style="medium"/>
      <bottom style="medium"/>
    </border>
    <border>
      <left style="slantDashDot"/>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style="medium"/>
    </border>
    <border>
      <left style="thin"/>
      <right>
        <color indexed="63"/>
      </right>
      <top>
        <color indexed="63"/>
      </top>
      <bottom style="double"/>
    </border>
    <border>
      <left style="thin"/>
      <right>
        <color indexed="63"/>
      </right>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ck"/>
      <bottom style="thin"/>
    </border>
    <border>
      <left>
        <color indexed="63"/>
      </left>
      <right style="thick"/>
      <top style="thick"/>
      <bottom style="thin"/>
    </border>
    <border>
      <left style="thick"/>
      <right>
        <color indexed="63"/>
      </right>
      <top style="thin"/>
      <bottom style="thick"/>
    </border>
    <border>
      <left>
        <color indexed="63"/>
      </left>
      <right>
        <color indexed="63"/>
      </right>
      <top style="thin"/>
      <bottom style="thick"/>
    </border>
    <border>
      <left style="slantDashDot"/>
      <right style="thin"/>
      <top style="thin"/>
      <bottom style="slantDashDot"/>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0" fontId="5" fillId="28" borderId="0" applyNumberFormat="0" applyBorder="0" applyAlignment="0" applyProtection="0"/>
    <xf numFmtId="0" fontId="51" fillId="0" borderId="0" applyNumberFormat="0" applyFill="0" applyBorder="0" applyAlignment="0" applyProtection="0"/>
    <xf numFmtId="0" fontId="0" fillId="29" borderId="2" applyNumberFormat="0" applyFont="0" applyAlignment="0" applyProtection="0"/>
    <xf numFmtId="0" fontId="52" fillId="0" borderId="3" applyNumberFormat="0" applyFill="0" applyAlignment="0" applyProtection="0"/>
    <xf numFmtId="0" fontId="53" fillId="30" borderId="0" applyNumberFormat="0" applyBorder="0" applyAlignment="0" applyProtection="0"/>
    <xf numFmtId="0" fontId="54" fillId="31" borderId="4" applyNumberFormat="0" applyAlignment="0" applyProtection="0"/>
    <xf numFmtId="0" fontId="55" fillId="0" borderId="0" applyNumberFormat="0" applyFill="0" applyBorder="0" applyAlignment="0" applyProtection="0"/>
    <xf numFmtId="0" fontId="5" fillId="32" borderId="0" applyNumberFormat="0" applyBorder="0" applyAlignment="0" applyProtection="0"/>
    <xf numFmtId="0" fontId="5" fillId="33" borderId="0" applyNumberFormat="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1" borderId="9" applyNumberFormat="0" applyAlignment="0" applyProtection="0"/>
    <xf numFmtId="0" fontId="61" fillId="0" borderId="0" applyNumberFormat="0" applyFill="0" applyBorder="0" applyAlignment="0" applyProtection="0"/>
    <xf numFmtId="0" fontId="5" fillId="34" borderId="0" applyNumberFormat="0" applyBorder="0" applyAlignment="0" applyProtection="0"/>
    <xf numFmtId="0" fontId="5" fillId="35" borderId="0" applyNumberFormat="0" applyBorder="0" applyAlignment="0" applyProtection="0"/>
    <xf numFmtId="0" fontId="62" fillId="36" borderId="4" applyNumberFormat="0" applyAlignment="0" applyProtection="0"/>
    <xf numFmtId="0" fontId="63" fillId="0" borderId="0" applyNumberFormat="0" applyFill="0" applyBorder="0" applyAlignment="0" applyProtection="0"/>
    <xf numFmtId="0" fontId="64" fillId="37" borderId="0" applyNumberFormat="0" applyBorder="0" applyAlignment="0" applyProtection="0"/>
  </cellStyleXfs>
  <cellXfs count="350">
    <xf numFmtId="0" fontId="0" fillId="0" borderId="0" xfId="0" applyAlignment="1">
      <alignment vertical="center"/>
    </xf>
    <xf numFmtId="184" fontId="2" fillId="0" borderId="10" xfId="0" applyNumberFormat="1" applyFont="1" applyBorder="1" applyAlignment="1">
      <alignment/>
    </xf>
    <xf numFmtId="184" fontId="2" fillId="0" borderId="0" xfId="0" applyNumberFormat="1" applyFont="1" applyBorder="1" applyAlignment="1">
      <alignment/>
    </xf>
    <xf numFmtId="184" fontId="2" fillId="0" borderId="11" xfId="0" applyNumberFormat="1" applyFont="1" applyBorder="1" applyAlignment="1">
      <alignment/>
    </xf>
    <xf numFmtId="184" fontId="2" fillId="0" borderId="12" xfId="0" applyNumberFormat="1" applyFont="1" applyBorder="1" applyAlignment="1">
      <alignment/>
    </xf>
    <xf numFmtId="184" fontId="2" fillId="0" borderId="13" xfId="0" applyNumberFormat="1" applyFont="1" applyBorder="1" applyAlignment="1">
      <alignment/>
    </xf>
    <xf numFmtId="184" fontId="2" fillId="0" borderId="14" xfId="0" applyNumberFormat="1" applyFont="1" applyFill="1" applyBorder="1" applyAlignment="1">
      <alignment/>
    </xf>
    <xf numFmtId="184" fontId="2" fillId="0" borderId="15" xfId="0" applyNumberFormat="1" applyFont="1" applyFill="1" applyBorder="1" applyAlignment="1">
      <alignment horizontal="center"/>
    </xf>
    <xf numFmtId="184" fontId="2" fillId="0" borderId="0" xfId="0" applyNumberFormat="1" applyFont="1" applyAlignment="1">
      <alignment shrinkToFit="1"/>
    </xf>
    <xf numFmtId="184" fontId="2" fillId="0" borderId="16" xfId="0" applyNumberFormat="1" applyFont="1" applyFill="1" applyBorder="1" applyAlignment="1">
      <alignment shrinkToFit="1"/>
    </xf>
    <xf numFmtId="184" fontId="2" fillId="0" borderId="16" xfId="0" applyNumberFormat="1" applyFont="1" applyBorder="1" applyAlignment="1">
      <alignment shrinkToFit="1"/>
    </xf>
    <xf numFmtId="184" fontId="2" fillId="0" borderId="17" xfId="0" applyNumberFormat="1" applyFont="1" applyFill="1" applyBorder="1" applyAlignment="1">
      <alignment shrinkToFit="1"/>
    </xf>
    <xf numFmtId="184" fontId="2" fillId="0" borderId="17" xfId="0" applyNumberFormat="1" applyFont="1" applyBorder="1" applyAlignment="1">
      <alignment shrinkToFit="1"/>
    </xf>
    <xf numFmtId="184" fontId="2" fillId="0" borderId="18" xfId="0" applyNumberFormat="1" applyFont="1" applyBorder="1" applyAlignment="1">
      <alignment shrinkToFit="1"/>
    </xf>
    <xf numFmtId="184" fontId="2" fillId="0" borderId="14" xfId="0" applyNumberFormat="1" applyFont="1" applyFill="1" applyBorder="1" applyAlignment="1">
      <alignment horizontal="right" shrinkToFit="1"/>
    </xf>
    <xf numFmtId="184" fontId="2" fillId="0" borderId="11" xfId="0" applyNumberFormat="1" applyFont="1" applyBorder="1" applyAlignment="1">
      <alignment shrinkToFit="1"/>
    </xf>
    <xf numFmtId="184" fontId="2" fillId="0" borderId="19" xfId="0" applyNumberFormat="1" applyFont="1" applyFill="1" applyBorder="1" applyAlignment="1">
      <alignment horizontal="center"/>
    </xf>
    <xf numFmtId="184" fontId="2" fillId="0" borderId="20" xfId="0" applyNumberFormat="1" applyFont="1" applyFill="1" applyBorder="1" applyAlignment="1">
      <alignment horizontal="center"/>
    </xf>
    <xf numFmtId="184" fontId="2" fillId="0" borderId="21" xfId="0" applyNumberFormat="1" applyFont="1" applyFill="1" applyBorder="1" applyAlignment="1">
      <alignment/>
    </xf>
    <xf numFmtId="184" fontId="2" fillId="0" borderId="22" xfId="0" applyNumberFormat="1" applyFont="1" applyFill="1" applyBorder="1" applyAlignment="1">
      <alignment/>
    </xf>
    <xf numFmtId="184" fontId="2" fillId="0" borderId="23" xfId="0" applyNumberFormat="1" applyFont="1" applyFill="1" applyBorder="1" applyAlignment="1">
      <alignment/>
    </xf>
    <xf numFmtId="184" fontId="2" fillId="0" borderId="24" xfId="0" applyNumberFormat="1" applyFont="1" applyBorder="1" applyAlignment="1">
      <alignment/>
    </xf>
    <xf numFmtId="184" fontId="2" fillId="0" borderId="25" xfId="0" applyNumberFormat="1" applyFont="1" applyBorder="1" applyAlignment="1">
      <alignment/>
    </xf>
    <xf numFmtId="184" fontId="2" fillId="38" borderId="16" xfId="0" applyNumberFormat="1" applyFont="1" applyFill="1" applyBorder="1" applyAlignment="1" applyProtection="1">
      <alignment/>
      <protection locked="0"/>
    </xf>
    <xf numFmtId="184" fontId="2" fillId="0" borderId="26" xfId="0" applyNumberFormat="1" applyFont="1" applyFill="1" applyBorder="1" applyAlignment="1">
      <alignment horizontal="center" vertical="center" wrapText="1"/>
    </xf>
    <xf numFmtId="184" fontId="2" fillId="0" borderId="15" xfId="0" applyNumberFormat="1" applyFont="1" applyFill="1" applyBorder="1" applyAlignment="1">
      <alignment horizontal="center" vertical="center" wrapText="1"/>
    </xf>
    <xf numFmtId="184" fontId="2" fillId="0" borderId="19" xfId="0" applyNumberFormat="1" applyFont="1" applyFill="1" applyBorder="1" applyAlignment="1">
      <alignment horizontal="center" vertical="center" wrapText="1"/>
    </xf>
    <xf numFmtId="184" fontId="2" fillId="38" borderId="27" xfId="0" applyNumberFormat="1" applyFont="1" applyFill="1" applyBorder="1" applyAlignment="1" applyProtection="1">
      <alignment/>
      <protection locked="0"/>
    </xf>
    <xf numFmtId="184" fontId="2" fillId="38" borderId="28" xfId="0" applyNumberFormat="1" applyFont="1" applyFill="1" applyBorder="1" applyAlignment="1" applyProtection="1">
      <alignment horizontal="center" vertical="center"/>
      <protection locked="0"/>
    </xf>
    <xf numFmtId="184" fontId="2" fillId="38" borderId="29" xfId="0" applyNumberFormat="1" applyFont="1" applyFill="1" applyBorder="1" applyAlignment="1" applyProtection="1">
      <alignment horizontal="center" vertical="center"/>
      <protection locked="0"/>
    </xf>
    <xf numFmtId="184" fontId="2" fillId="0" borderId="30" xfId="0" applyNumberFormat="1" applyFont="1" applyFill="1" applyBorder="1" applyAlignment="1" applyProtection="1">
      <alignment/>
      <protection locked="0"/>
    </xf>
    <xf numFmtId="184" fontId="2" fillId="0" borderId="28" xfId="0" applyNumberFormat="1" applyFont="1" applyFill="1" applyBorder="1" applyAlignment="1" applyProtection="1">
      <alignment/>
      <protection locked="0"/>
    </xf>
    <xf numFmtId="184" fontId="2" fillId="0" borderId="31" xfId="0" applyNumberFormat="1" applyFont="1" applyFill="1" applyBorder="1" applyAlignment="1" applyProtection="1">
      <alignment/>
      <protection locked="0"/>
    </xf>
    <xf numFmtId="184" fontId="3" fillId="0" borderId="32" xfId="0" applyNumberFormat="1" applyFont="1" applyFill="1" applyBorder="1" applyAlignment="1">
      <alignment horizontal="center" vertical="center" wrapText="1"/>
    </xf>
    <xf numFmtId="184" fontId="6" fillId="0" borderId="33" xfId="0" applyNumberFormat="1" applyFont="1" applyFill="1" applyBorder="1" applyAlignment="1" applyProtection="1">
      <alignment horizontal="center"/>
      <protection locked="0"/>
    </xf>
    <xf numFmtId="184" fontId="6" fillId="0" borderId="16" xfId="0" applyNumberFormat="1" applyFont="1" applyFill="1" applyBorder="1" applyAlignment="1" applyProtection="1">
      <alignment horizontal="center"/>
      <protection locked="0"/>
    </xf>
    <xf numFmtId="184" fontId="6" fillId="0" borderId="34" xfId="0" applyNumberFormat="1" applyFont="1" applyFill="1" applyBorder="1" applyAlignment="1" applyProtection="1">
      <alignment horizontal="center"/>
      <protection locked="0"/>
    </xf>
    <xf numFmtId="184" fontId="6" fillId="0" borderId="35" xfId="0" applyNumberFormat="1" applyFont="1" applyFill="1" applyBorder="1" applyAlignment="1" applyProtection="1">
      <alignment horizontal="center"/>
      <protection locked="0"/>
    </xf>
    <xf numFmtId="184" fontId="6" fillId="0" borderId="36" xfId="0" applyNumberFormat="1" applyFont="1" applyFill="1" applyBorder="1" applyAlignment="1" applyProtection="1">
      <alignment horizontal="center"/>
      <protection locked="0"/>
    </xf>
    <xf numFmtId="184" fontId="6" fillId="0" borderId="10" xfId="0" applyNumberFormat="1" applyFont="1" applyBorder="1" applyAlignment="1">
      <alignment/>
    </xf>
    <xf numFmtId="38" fontId="0" fillId="0" borderId="0" xfId="0" applyNumberFormat="1" applyFont="1" applyAlignment="1">
      <alignment vertical="center"/>
    </xf>
    <xf numFmtId="38" fontId="7" fillId="0" borderId="0" xfId="0" applyNumberFormat="1" applyFont="1" applyAlignment="1">
      <alignment vertical="center"/>
    </xf>
    <xf numFmtId="38" fontId="8" fillId="0" borderId="0" xfId="0" applyNumberFormat="1" applyFont="1" applyAlignment="1">
      <alignment vertical="center"/>
    </xf>
    <xf numFmtId="184" fontId="0" fillId="0" borderId="0" xfId="0" applyNumberFormat="1" applyFont="1" applyFill="1" applyBorder="1" applyAlignment="1">
      <alignment horizontal="center"/>
    </xf>
    <xf numFmtId="38" fontId="0" fillId="0" borderId="37" xfId="0" applyNumberFormat="1" applyFont="1" applyFill="1" applyBorder="1" applyAlignment="1">
      <alignment horizontal="center" vertical="center" wrapText="1" shrinkToFit="1"/>
    </xf>
    <xf numFmtId="38" fontId="0" fillId="0" borderId="38" xfId="0" applyNumberFormat="1" applyFont="1" applyFill="1" applyBorder="1" applyAlignment="1">
      <alignment vertical="center" shrinkToFit="1"/>
    </xf>
    <xf numFmtId="184" fontId="0" fillId="0" borderId="0" xfId="0" applyNumberFormat="1" applyFont="1" applyBorder="1" applyAlignment="1">
      <alignment/>
    </xf>
    <xf numFmtId="184" fontId="0" fillId="0" borderId="0" xfId="0" applyNumberFormat="1" applyFont="1" applyAlignment="1">
      <alignment/>
    </xf>
    <xf numFmtId="184" fontId="6" fillId="0" borderId="0" xfId="0" applyNumberFormat="1" applyFont="1" applyBorder="1" applyAlignment="1">
      <alignment/>
    </xf>
    <xf numFmtId="184" fontId="6" fillId="0" borderId="0" xfId="0" applyNumberFormat="1" applyFont="1" applyAlignment="1">
      <alignment/>
    </xf>
    <xf numFmtId="184" fontId="0" fillId="0" borderId="0" xfId="0" applyNumberFormat="1" applyFont="1" applyAlignment="1">
      <alignment shrinkToFit="1"/>
    </xf>
    <xf numFmtId="184" fontId="0" fillId="0" borderId="0" xfId="0" applyNumberFormat="1" applyFont="1" applyAlignment="1">
      <alignment wrapText="1"/>
    </xf>
    <xf numFmtId="184" fontId="6" fillId="39" borderId="0" xfId="0" applyNumberFormat="1" applyFont="1" applyFill="1" applyBorder="1" applyAlignment="1" applyProtection="1">
      <alignment/>
      <protection locked="0"/>
    </xf>
    <xf numFmtId="38" fontId="6" fillId="0" borderId="0" xfId="0" applyNumberFormat="1" applyFont="1" applyBorder="1" applyAlignment="1">
      <alignment vertical="center"/>
    </xf>
    <xf numFmtId="38" fontId="6" fillId="0" borderId="0" xfId="0" applyNumberFormat="1" applyFont="1" applyAlignment="1">
      <alignment vertical="center"/>
    </xf>
    <xf numFmtId="185" fontId="9" fillId="0" borderId="39" xfId="0" applyNumberFormat="1" applyFont="1" applyBorder="1" applyAlignment="1">
      <alignment vertical="center"/>
    </xf>
    <xf numFmtId="38" fontId="9" fillId="0" borderId="40" xfId="0" applyNumberFormat="1" applyFont="1" applyBorder="1" applyAlignment="1">
      <alignment vertical="center"/>
    </xf>
    <xf numFmtId="38" fontId="0" fillId="38" borderId="0" xfId="0" applyNumberFormat="1" applyFont="1" applyFill="1" applyBorder="1" applyAlignment="1" applyProtection="1">
      <alignment horizontal="center" vertical="center"/>
      <protection locked="0"/>
    </xf>
    <xf numFmtId="38" fontId="9" fillId="0" borderId="38" xfId="0" applyNumberFormat="1" applyFont="1" applyBorder="1" applyAlignment="1">
      <alignment vertical="center"/>
    </xf>
    <xf numFmtId="185" fontId="9" fillId="0" borderId="38" xfId="0" applyNumberFormat="1" applyFont="1" applyBorder="1" applyAlignment="1">
      <alignment vertical="center"/>
    </xf>
    <xf numFmtId="38" fontId="0" fillId="0" borderId="41" xfId="0" applyNumberFormat="1" applyFont="1" applyBorder="1" applyAlignment="1">
      <alignment vertical="center"/>
    </xf>
    <xf numFmtId="38" fontId="9" fillId="0" borderId="42" xfId="0" applyNumberFormat="1" applyFont="1" applyBorder="1" applyAlignment="1">
      <alignment horizontal="center" vertical="center"/>
    </xf>
    <xf numFmtId="38" fontId="9" fillId="0" borderId="42" xfId="0" applyNumberFormat="1" applyFont="1" applyBorder="1" applyAlignment="1">
      <alignment vertical="center"/>
    </xf>
    <xf numFmtId="38" fontId="9" fillId="0" borderId="43" xfId="0" applyNumberFormat="1" applyFont="1" applyBorder="1" applyAlignment="1">
      <alignment vertical="center"/>
    </xf>
    <xf numFmtId="38" fontId="6" fillId="0" borderId="0" xfId="0" applyNumberFormat="1" applyFont="1" applyFill="1" applyBorder="1" applyAlignment="1">
      <alignment vertical="center"/>
    </xf>
    <xf numFmtId="38" fontId="6" fillId="0" borderId="0" xfId="0" applyNumberFormat="1" applyFont="1" applyFill="1" applyAlignment="1">
      <alignment vertical="center"/>
    </xf>
    <xf numFmtId="38" fontId="10" fillId="0" borderId="0" xfId="0" applyNumberFormat="1" applyFont="1" applyFill="1" applyAlignment="1">
      <alignment vertical="center"/>
    </xf>
    <xf numFmtId="38" fontId="9" fillId="0" borderId="0" xfId="0" applyNumberFormat="1" applyFont="1" applyFill="1" applyAlignment="1">
      <alignment vertical="center"/>
    </xf>
    <xf numFmtId="38" fontId="10" fillId="0" borderId="0" xfId="0" applyNumberFormat="1" applyFont="1" applyFill="1" applyAlignment="1">
      <alignment vertical="center" shrinkToFit="1"/>
    </xf>
    <xf numFmtId="185" fontId="9" fillId="0" borderId="0" xfId="0" applyNumberFormat="1" applyFont="1" applyFill="1" applyAlignment="1">
      <alignment vertical="center" shrinkToFit="1"/>
    </xf>
    <xf numFmtId="38" fontId="0" fillId="0" borderId="0" xfId="0" applyNumberFormat="1" applyFont="1" applyFill="1" applyBorder="1" applyAlignment="1">
      <alignment vertical="center"/>
    </xf>
    <xf numFmtId="185" fontId="9" fillId="0" borderId="0" xfId="0" applyNumberFormat="1" applyFont="1" applyFill="1" applyAlignment="1">
      <alignment vertical="center"/>
    </xf>
    <xf numFmtId="38" fontId="9" fillId="0" borderId="0" xfId="0" applyNumberFormat="1" applyFont="1" applyFill="1" applyAlignment="1">
      <alignment horizontal="center" vertical="center"/>
    </xf>
    <xf numFmtId="38" fontId="9" fillId="0" borderId="0" xfId="0" applyNumberFormat="1" applyFont="1" applyFill="1" applyAlignment="1">
      <alignment horizontal="left" vertical="center"/>
    </xf>
    <xf numFmtId="38" fontId="9" fillId="0" borderId="0" xfId="0" applyNumberFormat="1" applyFont="1" applyFill="1" applyAlignment="1">
      <alignment vertical="center" shrinkToFit="1"/>
    </xf>
    <xf numFmtId="38" fontId="9" fillId="0" borderId="0" xfId="0" applyNumberFormat="1" applyFont="1" applyFill="1" applyAlignment="1">
      <alignment vertical="center" wrapText="1"/>
    </xf>
    <xf numFmtId="38" fontId="11" fillId="0" borderId="0" xfId="0" applyNumberFormat="1" applyFont="1" applyFill="1" applyAlignment="1">
      <alignment vertical="center"/>
    </xf>
    <xf numFmtId="38" fontId="12" fillId="0" borderId="0" xfId="0" applyNumberFormat="1" applyFont="1" applyFill="1" applyAlignment="1">
      <alignment vertical="center"/>
    </xf>
    <xf numFmtId="38" fontId="7" fillId="0" borderId="0" xfId="0" applyNumberFormat="1" applyFont="1" applyFill="1" applyAlignment="1">
      <alignment vertical="center"/>
    </xf>
    <xf numFmtId="38" fontId="3" fillId="0" borderId="0" xfId="0" applyNumberFormat="1" applyFont="1" applyAlignment="1">
      <alignment vertical="center"/>
    </xf>
    <xf numFmtId="38" fontId="0" fillId="0" borderId="15" xfId="0" applyNumberFormat="1" applyFont="1" applyFill="1" applyBorder="1" applyAlignment="1">
      <alignment vertical="center" shrinkToFit="1"/>
    </xf>
    <xf numFmtId="38" fontId="4" fillId="0" borderId="0" xfId="0" applyNumberFormat="1" applyFont="1" applyBorder="1" applyAlignment="1">
      <alignment vertical="center" wrapText="1"/>
    </xf>
    <xf numFmtId="38" fontId="0" fillId="0" borderId="0" xfId="0" applyNumberFormat="1" applyFont="1" applyFill="1" applyBorder="1" applyAlignment="1">
      <alignment horizontal="center" vertical="center" shrinkToFit="1"/>
    </xf>
    <xf numFmtId="184" fontId="2" fillId="0" borderId="44" xfId="0" applyNumberFormat="1" applyFont="1" applyFill="1" applyBorder="1" applyAlignment="1">
      <alignment shrinkToFit="1"/>
    </xf>
    <xf numFmtId="184" fontId="2" fillId="0" borderId="45" xfId="0" applyNumberFormat="1" applyFont="1" applyFill="1" applyBorder="1" applyAlignment="1">
      <alignment horizontal="center"/>
    </xf>
    <xf numFmtId="184" fontId="2" fillId="0" borderId="46" xfId="0" applyNumberFormat="1" applyFont="1" applyFill="1" applyBorder="1" applyAlignment="1">
      <alignment shrinkToFit="1"/>
    </xf>
    <xf numFmtId="184" fontId="2" fillId="0" borderId="47" xfId="0" applyNumberFormat="1" applyFont="1" applyBorder="1" applyAlignment="1">
      <alignment shrinkToFit="1"/>
    </xf>
    <xf numFmtId="184" fontId="2" fillId="0" borderId="16" xfId="0" applyNumberFormat="1" applyFont="1" applyFill="1" applyBorder="1" applyAlignment="1" applyProtection="1">
      <alignment/>
      <protection locked="0"/>
    </xf>
    <xf numFmtId="184" fontId="2" fillId="0" borderId="27" xfId="0" applyNumberFormat="1" applyFont="1" applyFill="1" applyBorder="1" applyAlignment="1" applyProtection="1">
      <alignment/>
      <protection locked="0"/>
    </xf>
    <xf numFmtId="185" fontId="9" fillId="0" borderId="42" xfId="0" applyNumberFormat="1" applyFont="1" applyFill="1" applyBorder="1" applyAlignment="1">
      <alignment vertical="center" shrinkToFit="1"/>
    </xf>
    <xf numFmtId="0" fontId="13" fillId="0" borderId="0" xfId="0" applyFont="1" applyAlignment="1">
      <alignment vertical="center"/>
    </xf>
    <xf numFmtId="38" fontId="14" fillId="0" borderId="0" xfId="0" applyNumberFormat="1" applyFont="1" applyBorder="1" applyAlignment="1">
      <alignment vertical="center"/>
    </xf>
    <xf numFmtId="38" fontId="16" fillId="0" borderId="0" xfId="0" applyNumberFormat="1" applyFont="1" applyAlignment="1">
      <alignment vertical="center"/>
    </xf>
    <xf numFmtId="184" fontId="14" fillId="0" borderId="0" xfId="0" applyNumberFormat="1" applyFont="1" applyFill="1" applyBorder="1" applyAlignment="1">
      <alignment horizontal="center"/>
    </xf>
    <xf numFmtId="38" fontId="14" fillId="0" borderId="37" xfId="0" applyNumberFormat="1" applyFont="1" applyFill="1" applyBorder="1" applyAlignment="1">
      <alignment horizontal="center" vertical="center" wrapText="1" shrinkToFit="1"/>
    </xf>
    <xf numFmtId="38" fontId="14" fillId="0" borderId="38" xfId="0" applyNumberFormat="1" applyFont="1" applyFill="1" applyBorder="1" applyAlignment="1">
      <alignment vertical="center" shrinkToFit="1"/>
    </xf>
    <xf numFmtId="38" fontId="14" fillId="0" borderId="0" xfId="0" applyNumberFormat="1" applyFont="1" applyAlignment="1">
      <alignment vertical="center"/>
    </xf>
    <xf numFmtId="38" fontId="14" fillId="0" borderId="15" xfId="0" applyNumberFormat="1" applyFont="1" applyFill="1" applyBorder="1" applyAlignment="1">
      <alignment vertical="center" shrinkToFit="1"/>
    </xf>
    <xf numFmtId="184" fontId="14" fillId="0" borderId="0" xfId="0" applyNumberFormat="1" applyFont="1" applyBorder="1" applyAlignment="1">
      <alignment/>
    </xf>
    <xf numFmtId="184" fontId="17" fillId="0" borderId="0" xfId="0" applyNumberFormat="1" applyFont="1" applyBorder="1" applyAlignment="1">
      <alignment/>
    </xf>
    <xf numFmtId="184" fontId="17" fillId="0" borderId="33" xfId="0" applyNumberFormat="1" applyFont="1" applyFill="1" applyBorder="1" applyAlignment="1" applyProtection="1">
      <alignment horizontal="center"/>
      <protection locked="0"/>
    </xf>
    <xf numFmtId="184" fontId="17" fillId="0" borderId="16" xfId="0" applyNumberFormat="1" applyFont="1" applyFill="1" applyBorder="1" applyAlignment="1" applyProtection="1">
      <alignment horizontal="center"/>
      <protection locked="0"/>
    </xf>
    <xf numFmtId="184" fontId="17" fillId="0" borderId="34" xfId="0" applyNumberFormat="1" applyFont="1" applyFill="1" applyBorder="1" applyAlignment="1" applyProtection="1">
      <alignment horizontal="center"/>
      <protection locked="0"/>
    </xf>
    <xf numFmtId="184" fontId="17" fillId="0" borderId="35" xfId="0" applyNumberFormat="1" applyFont="1" applyFill="1" applyBorder="1" applyAlignment="1" applyProtection="1">
      <alignment horizontal="center"/>
      <protection locked="0"/>
    </xf>
    <xf numFmtId="184" fontId="17" fillId="0" borderId="36" xfId="0" applyNumberFormat="1" applyFont="1" applyFill="1" applyBorder="1" applyAlignment="1" applyProtection="1">
      <alignment horizontal="center"/>
      <protection locked="0"/>
    </xf>
    <xf numFmtId="184" fontId="17" fillId="0" borderId="0" xfId="0" applyNumberFormat="1" applyFont="1" applyAlignment="1">
      <alignment/>
    </xf>
    <xf numFmtId="184" fontId="17" fillId="0" borderId="10" xfId="0" applyNumberFormat="1" applyFont="1" applyBorder="1" applyAlignment="1">
      <alignment/>
    </xf>
    <xf numFmtId="184" fontId="17" fillId="0" borderId="15" xfId="0" applyNumberFormat="1" applyFont="1" applyFill="1" applyBorder="1" applyAlignment="1">
      <alignment horizontal="center"/>
    </xf>
    <xf numFmtId="184" fontId="17" fillId="0" borderId="16" xfId="0" applyNumberFormat="1" applyFont="1" applyFill="1" applyBorder="1" applyAlignment="1">
      <alignment shrinkToFit="1"/>
    </xf>
    <xf numFmtId="184" fontId="17" fillId="0" borderId="16" xfId="0" applyNumberFormat="1" applyFont="1" applyBorder="1" applyAlignment="1">
      <alignment shrinkToFit="1"/>
    </xf>
    <xf numFmtId="184" fontId="17" fillId="0" borderId="19" xfId="0" applyNumberFormat="1" applyFont="1" applyFill="1" applyBorder="1" applyAlignment="1">
      <alignment horizontal="center"/>
    </xf>
    <xf numFmtId="184" fontId="17" fillId="0" borderId="17" xfId="0" applyNumberFormat="1" applyFont="1" applyFill="1" applyBorder="1" applyAlignment="1">
      <alignment shrinkToFit="1"/>
    </xf>
    <xf numFmtId="184" fontId="17" fillId="0" borderId="17" xfId="0" applyNumberFormat="1" applyFont="1" applyBorder="1" applyAlignment="1">
      <alignment shrinkToFit="1"/>
    </xf>
    <xf numFmtId="184" fontId="17" fillId="0" borderId="45" xfId="0" applyNumberFormat="1" applyFont="1" applyFill="1" applyBorder="1" applyAlignment="1">
      <alignment horizontal="center"/>
    </xf>
    <xf numFmtId="184" fontId="17" fillId="0" borderId="46" xfId="0" applyNumberFormat="1" applyFont="1" applyFill="1" applyBorder="1" applyAlignment="1">
      <alignment shrinkToFit="1"/>
    </xf>
    <xf numFmtId="184" fontId="17" fillId="0" borderId="47" xfId="0" applyNumberFormat="1" applyFont="1" applyBorder="1" applyAlignment="1">
      <alignment shrinkToFit="1"/>
    </xf>
    <xf numFmtId="184" fontId="17" fillId="0" borderId="0" xfId="0" applyNumberFormat="1" applyFont="1" applyAlignment="1">
      <alignment shrinkToFit="1"/>
    </xf>
    <xf numFmtId="184" fontId="14" fillId="0" borderId="0" xfId="0" applyNumberFormat="1" applyFont="1" applyAlignment="1">
      <alignment shrinkToFit="1"/>
    </xf>
    <xf numFmtId="184" fontId="17" fillId="0" borderId="20" xfId="0" applyNumberFormat="1" applyFont="1" applyFill="1" applyBorder="1" applyAlignment="1">
      <alignment horizontal="center"/>
    </xf>
    <xf numFmtId="184" fontId="17" fillId="0" borderId="44" xfId="0" applyNumberFormat="1" applyFont="1" applyFill="1" applyBorder="1" applyAlignment="1">
      <alignment shrinkToFit="1"/>
    </xf>
    <xf numFmtId="184" fontId="17" fillId="0" borderId="18" xfId="0" applyNumberFormat="1" applyFont="1" applyBorder="1" applyAlignment="1">
      <alignment shrinkToFit="1"/>
    </xf>
    <xf numFmtId="184" fontId="17" fillId="0" borderId="22" xfId="0" applyNumberFormat="1" applyFont="1" applyFill="1" applyBorder="1" applyAlignment="1">
      <alignment/>
    </xf>
    <xf numFmtId="184" fontId="17" fillId="0" borderId="14" xfId="0" applyNumberFormat="1" applyFont="1" applyFill="1" applyBorder="1" applyAlignment="1">
      <alignment/>
    </xf>
    <xf numFmtId="184" fontId="17" fillId="0" borderId="23" xfId="0" applyNumberFormat="1" applyFont="1" applyFill="1" applyBorder="1" applyAlignment="1">
      <alignment/>
    </xf>
    <xf numFmtId="184" fontId="17" fillId="0" borderId="21" xfId="0" applyNumberFormat="1" applyFont="1" applyFill="1" applyBorder="1" applyAlignment="1">
      <alignment/>
    </xf>
    <xf numFmtId="184" fontId="17" fillId="0" borderId="14" xfId="0" applyNumberFormat="1" applyFont="1" applyFill="1" applyBorder="1" applyAlignment="1">
      <alignment horizontal="right" shrinkToFit="1"/>
    </xf>
    <xf numFmtId="184" fontId="17" fillId="0" borderId="24" xfId="0" applyNumberFormat="1" applyFont="1" applyBorder="1" applyAlignment="1">
      <alignment/>
    </xf>
    <xf numFmtId="184" fontId="17" fillId="0" borderId="11" xfId="0" applyNumberFormat="1" applyFont="1" applyBorder="1" applyAlignment="1">
      <alignment/>
    </xf>
    <xf numFmtId="184" fontId="17" fillId="0" borderId="25" xfId="0" applyNumberFormat="1" applyFont="1" applyBorder="1" applyAlignment="1">
      <alignment/>
    </xf>
    <xf numFmtId="184" fontId="17" fillId="0" borderId="11" xfId="0" applyNumberFormat="1" applyFont="1" applyBorder="1" applyAlignment="1">
      <alignment shrinkToFit="1"/>
    </xf>
    <xf numFmtId="184" fontId="14" fillId="0" borderId="0" xfId="0" applyNumberFormat="1" applyFont="1" applyAlignment="1">
      <alignment/>
    </xf>
    <xf numFmtId="184" fontId="17" fillId="0" borderId="26" xfId="0" applyNumberFormat="1" applyFont="1" applyFill="1" applyBorder="1" applyAlignment="1">
      <alignment horizontal="center" vertical="center" wrapText="1"/>
    </xf>
    <xf numFmtId="184" fontId="17" fillId="0" borderId="12" xfId="0" applyNumberFormat="1" applyFont="1" applyBorder="1" applyAlignment="1">
      <alignment/>
    </xf>
    <xf numFmtId="184" fontId="17" fillId="0" borderId="13" xfId="0" applyNumberFormat="1" applyFont="1" applyBorder="1" applyAlignment="1">
      <alignment/>
    </xf>
    <xf numFmtId="184" fontId="17" fillId="0" borderId="15" xfId="0" applyNumberFormat="1" applyFont="1" applyFill="1" applyBorder="1" applyAlignment="1">
      <alignment horizontal="center" vertical="center" wrapText="1"/>
    </xf>
    <xf numFmtId="184" fontId="14" fillId="0" borderId="0" xfId="0" applyNumberFormat="1" applyFont="1" applyAlignment="1">
      <alignment wrapText="1"/>
    </xf>
    <xf numFmtId="184" fontId="17" fillId="39" borderId="0" xfId="0" applyNumberFormat="1" applyFont="1" applyFill="1" applyBorder="1" applyAlignment="1" applyProtection="1">
      <alignment/>
      <protection locked="0"/>
    </xf>
    <xf numFmtId="184" fontId="17" fillId="0" borderId="19" xfId="0" applyNumberFormat="1" applyFont="1" applyFill="1" applyBorder="1" applyAlignment="1">
      <alignment horizontal="center" vertical="center" wrapText="1"/>
    </xf>
    <xf numFmtId="184" fontId="17" fillId="0" borderId="30" xfId="0" applyNumberFormat="1" applyFont="1" applyFill="1" applyBorder="1" applyAlignment="1" applyProtection="1">
      <alignment/>
      <protection locked="0"/>
    </xf>
    <xf numFmtId="184" fontId="17" fillId="0" borderId="28" xfId="0" applyNumberFormat="1" applyFont="1" applyFill="1" applyBorder="1" applyAlignment="1" applyProtection="1">
      <alignment/>
      <protection locked="0"/>
    </xf>
    <xf numFmtId="184" fontId="17" fillId="0" borderId="31" xfId="0" applyNumberFormat="1" applyFont="1" applyFill="1" applyBorder="1" applyAlignment="1" applyProtection="1">
      <alignment/>
      <protection locked="0"/>
    </xf>
    <xf numFmtId="184" fontId="14" fillId="0" borderId="32" xfId="0" applyNumberFormat="1" applyFont="1" applyFill="1" applyBorder="1" applyAlignment="1">
      <alignment horizontal="center" vertical="center" wrapText="1"/>
    </xf>
    <xf numFmtId="184" fontId="17" fillId="38" borderId="16" xfId="0" applyNumberFormat="1" applyFont="1" applyFill="1" applyBorder="1" applyAlignment="1" applyProtection="1">
      <alignment/>
      <protection locked="0"/>
    </xf>
    <xf numFmtId="184" fontId="17" fillId="38" borderId="27" xfId="0" applyNumberFormat="1" applyFont="1" applyFill="1" applyBorder="1" applyAlignment="1" applyProtection="1">
      <alignment/>
      <protection locked="0"/>
    </xf>
    <xf numFmtId="184" fontId="17" fillId="0" borderId="16" xfId="0" applyNumberFormat="1" applyFont="1" applyFill="1" applyBorder="1" applyAlignment="1" applyProtection="1">
      <alignment/>
      <protection locked="0"/>
    </xf>
    <xf numFmtId="184" fontId="17" fillId="0" borderId="27" xfId="0" applyNumberFormat="1" applyFont="1" applyFill="1" applyBorder="1" applyAlignment="1" applyProtection="1">
      <alignment/>
      <protection locked="0"/>
    </xf>
    <xf numFmtId="184" fontId="17" fillId="38" borderId="28" xfId="0" applyNumberFormat="1" applyFont="1" applyFill="1" applyBorder="1" applyAlignment="1" applyProtection="1">
      <alignment horizontal="center" vertical="center"/>
      <protection locked="0"/>
    </xf>
    <xf numFmtId="184" fontId="17" fillId="38" borderId="29" xfId="0" applyNumberFormat="1" applyFont="1" applyFill="1" applyBorder="1" applyAlignment="1" applyProtection="1">
      <alignment horizontal="center" vertical="center"/>
      <protection locked="0"/>
    </xf>
    <xf numFmtId="38" fontId="17" fillId="0" borderId="0" xfId="0" applyNumberFormat="1" applyFont="1" applyBorder="1" applyAlignment="1">
      <alignment vertical="center"/>
    </xf>
    <xf numFmtId="38" fontId="17" fillId="0" borderId="0" xfId="0" applyNumberFormat="1" applyFont="1" applyAlignment="1">
      <alignment vertical="center"/>
    </xf>
    <xf numFmtId="185" fontId="19" fillId="0" borderId="39" xfId="0" applyNumberFormat="1" applyFont="1" applyBorder="1" applyAlignment="1">
      <alignment vertical="center"/>
    </xf>
    <xf numFmtId="38" fontId="14" fillId="0" borderId="0" xfId="0" applyNumberFormat="1" applyFont="1" applyFill="1" applyBorder="1" applyAlignment="1">
      <alignment horizontal="center" vertical="center" shrinkToFit="1"/>
    </xf>
    <xf numFmtId="38" fontId="19" fillId="0" borderId="40" xfId="0" applyNumberFormat="1" applyFont="1" applyBorder="1" applyAlignment="1">
      <alignment vertical="center"/>
    </xf>
    <xf numFmtId="38" fontId="14" fillId="38" borderId="0" xfId="0" applyNumberFormat="1" applyFont="1" applyFill="1" applyBorder="1" applyAlignment="1" applyProtection="1">
      <alignment horizontal="center" vertical="center"/>
      <protection locked="0"/>
    </xf>
    <xf numFmtId="38" fontId="19" fillId="0" borderId="38" xfId="0" applyNumberFormat="1" applyFont="1" applyBorder="1" applyAlignment="1">
      <alignment vertical="center"/>
    </xf>
    <xf numFmtId="185" fontId="19" fillId="0" borderId="38" xfId="0" applyNumberFormat="1" applyFont="1" applyBorder="1" applyAlignment="1">
      <alignment vertical="center"/>
    </xf>
    <xf numFmtId="38" fontId="14" fillId="0" borderId="41" xfId="0" applyNumberFormat="1" applyFont="1" applyBorder="1" applyAlignment="1">
      <alignment vertical="center"/>
    </xf>
    <xf numFmtId="185" fontId="19" fillId="0" borderId="42" xfId="0" applyNumberFormat="1" applyFont="1" applyFill="1" applyBorder="1" applyAlignment="1">
      <alignment vertical="center" shrinkToFit="1"/>
    </xf>
    <xf numFmtId="38" fontId="19" fillId="0" borderId="42" xfId="0" applyNumberFormat="1" applyFont="1" applyBorder="1" applyAlignment="1">
      <alignment horizontal="center" vertical="center"/>
    </xf>
    <xf numFmtId="38" fontId="19" fillId="0" borderId="42" xfId="0" applyNumberFormat="1" applyFont="1" applyBorder="1" applyAlignment="1">
      <alignment vertical="center"/>
    </xf>
    <xf numFmtId="38" fontId="19" fillId="0" borderId="43" xfId="0" applyNumberFormat="1" applyFont="1" applyBorder="1" applyAlignment="1">
      <alignment vertical="center"/>
    </xf>
    <xf numFmtId="38" fontId="18" fillId="0" borderId="0" xfId="0" applyNumberFormat="1" applyFont="1" applyBorder="1" applyAlignment="1">
      <alignment vertical="center" wrapText="1"/>
    </xf>
    <xf numFmtId="38" fontId="17" fillId="0" borderId="0" xfId="0" applyNumberFormat="1" applyFont="1" applyFill="1" applyBorder="1" applyAlignment="1">
      <alignment vertical="center"/>
    </xf>
    <xf numFmtId="38" fontId="17" fillId="0" borderId="0" xfId="0" applyNumberFormat="1" applyFont="1" applyFill="1" applyAlignment="1">
      <alignment vertical="center"/>
    </xf>
    <xf numFmtId="38" fontId="20" fillId="0" borderId="0" xfId="0" applyNumberFormat="1" applyFont="1" applyFill="1" applyAlignment="1">
      <alignment vertical="center"/>
    </xf>
    <xf numFmtId="38" fontId="19" fillId="0" borderId="0" xfId="0" applyNumberFormat="1" applyFont="1" applyFill="1" applyAlignment="1">
      <alignment vertical="center"/>
    </xf>
    <xf numFmtId="38" fontId="20" fillId="0" borderId="0" xfId="0" applyNumberFormat="1" applyFont="1" applyFill="1" applyAlignment="1">
      <alignment vertical="center" shrinkToFit="1"/>
    </xf>
    <xf numFmtId="185" fontId="19" fillId="0" borderId="0" xfId="0" applyNumberFormat="1" applyFont="1" applyFill="1" applyAlignment="1">
      <alignment vertical="center" shrinkToFit="1"/>
    </xf>
    <xf numFmtId="38" fontId="14" fillId="0" borderId="0" xfId="0" applyNumberFormat="1" applyFont="1" applyFill="1" applyBorder="1" applyAlignment="1">
      <alignment vertical="center"/>
    </xf>
    <xf numFmtId="185" fontId="19" fillId="0" borderId="0" xfId="0" applyNumberFormat="1" applyFont="1" applyFill="1" applyAlignment="1">
      <alignment vertical="center"/>
    </xf>
    <xf numFmtId="38" fontId="19" fillId="0" borderId="0" xfId="0" applyNumberFormat="1" applyFont="1" applyFill="1" applyAlignment="1">
      <alignment horizontal="center" vertical="center"/>
    </xf>
    <xf numFmtId="38" fontId="19" fillId="0" borderId="0" xfId="0" applyNumberFormat="1" applyFont="1" applyFill="1" applyAlignment="1">
      <alignment horizontal="left" vertical="center"/>
    </xf>
    <xf numFmtId="38" fontId="19" fillId="0" borderId="0" xfId="0" applyNumberFormat="1" applyFont="1" applyFill="1" applyAlignment="1">
      <alignment vertical="center" shrinkToFit="1"/>
    </xf>
    <xf numFmtId="38" fontId="19" fillId="0" borderId="0" xfId="0" applyNumberFormat="1" applyFont="1" applyFill="1" applyAlignment="1">
      <alignment vertical="center" wrapText="1"/>
    </xf>
    <xf numFmtId="38" fontId="21" fillId="0" borderId="0" xfId="0" applyNumberFormat="1" applyFont="1" applyFill="1" applyAlignment="1">
      <alignment vertical="center"/>
    </xf>
    <xf numFmtId="38" fontId="22" fillId="0" borderId="0" xfId="0" applyNumberFormat="1" applyFont="1" applyFill="1" applyAlignment="1">
      <alignment vertical="center"/>
    </xf>
    <xf numFmtId="38" fontId="15" fillId="0" borderId="0" xfId="0" applyNumberFormat="1" applyFont="1" applyFill="1" applyAlignment="1">
      <alignment vertical="center"/>
    </xf>
    <xf numFmtId="184" fontId="17" fillId="8" borderId="33" xfId="0" applyNumberFormat="1" applyFont="1" applyFill="1" applyBorder="1" applyAlignment="1" applyProtection="1">
      <alignment/>
      <protection locked="0"/>
    </xf>
    <xf numFmtId="184" fontId="17" fillId="8" borderId="16" xfId="0" applyNumberFormat="1" applyFont="1" applyFill="1" applyBorder="1" applyAlignment="1" applyProtection="1">
      <alignment/>
      <protection locked="0"/>
    </xf>
    <xf numFmtId="184" fontId="17" fillId="8" borderId="34" xfId="0" applyNumberFormat="1" applyFont="1" applyFill="1" applyBorder="1" applyAlignment="1" applyProtection="1">
      <alignment/>
      <protection locked="0"/>
    </xf>
    <xf numFmtId="184" fontId="17" fillId="8" borderId="48" xfId="0" applyNumberFormat="1" applyFont="1" applyFill="1" applyBorder="1" applyAlignment="1" applyProtection="1">
      <alignment/>
      <protection locked="0"/>
    </xf>
    <xf numFmtId="184" fontId="17" fillId="8" borderId="49" xfId="0" applyNumberFormat="1" applyFont="1" applyFill="1" applyBorder="1" applyAlignment="1" applyProtection="1">
      <alignment/>
      <protection locked="0"/>
    </xf>
    <xf numFmtId="184" fontId="17" fillId="8" borderId="17" xfId="0" applyNumberFormat="1" applyFont="1" applyFill="1" applyBorder="1" applyAlignment="1" applyProtection="1">
      <alignment/>
      <protection locked="0"/>
    </xf>
    <xf numFmtId="184" fontId="17" fillId="8" borderId="50" xfId="0" applyNumberFormat="1" applyFont="1" applyFill="1" applyBorder="1" applyAlignment="1" applyProtection="1">
      <alignment/>
      <protection locked="0"/>
    </xf>
    <xf numFmtId="184" fontId="17" fillId="8" borderId="51" xfId="0" applyNumberFormat="1" applyFont="1" applyFill="1" applyBorder="1" applyAlignment="1" applyProtection="1">
      <alignment/>
      <protection locked="0"/>
    </xf>
    <xf numFmtId="184" fontId="17" fillId="8" borderId="52" xfId="0" applyNumberFormat="1" applyFont="1" applyFill="1" applyBorder="1" applyAlignment="1" applyProtection="1">
      <alignment/>
      <protection locked="0"/>
    </xf>
    <xf numFmtId="184" fontId="17" fillId="8" borderId="46" xfId="0" applyNumberFormat="1" applyFont="1" applyFill="1" applyBorder="1" applyAlignment="1" applyProtection="1">
      <alignment/>
      <protection locked="0"/>
    </xf>
    <xf numFmtId="184" fontId="17" fillId="8" borderId="53" xfId="0" applyNumberFormat="1" applyFont="1" applyFill="1" applyBorder="1" applyAlignment="1" applyProtection="1">
      <alignment/>
      <protection locked="0"/>
    </xf>
    <xf numFmtId="184" fontId="17" fillId="8" borderId="54" xfId="0" applyNumberFormat="1" applyFont="1" applyFill="1" applyBorder="1" applyAlignment="1" applyProtection="1">
      <alignment/>
      <protection locked="0"/>
    </xf>
    <xf numFmtId="184" fontId="17" fillId="8" borderId="55" xfId="0" applyNumberFormat="1" applyFont="1" applyFill="1" applyBorder="1" applyAlignment="1" applyProtection="1">
      <alignment/>
      <protection locked="0"/>
    </xf>
    <xf numFmtId="184" fontId="17" fillId="8" borderId="44" xfId="0" applyNumberFormat="1" applyFont="1" applyFill="1" applyBorder="1" applyAlignment="1" applyProtection="1">
      <alignment/>
      <protection locked="0"/>
    </xf>
    <xf numFmtId="184" fontId="17" fillId="8" borderId="56" xfId="0" applyNumberFormat="1" applyFont="1" applyFill="1" applyBorder="1" applyAlignment="1" applyProtection="1">
      <alignment/>
      <protection locked="0"/>
    </xf>
    <xf numFmtId="184" fontId="17" fillId="8" borderId="57" xfId="0" applyNumberFormat="1" applyFont="1" applyFill="1" applyBorder="1" applyAlignment="1" applyProtection="1">
      <alignment/>
      <protection locked="0"/>
    </xf>
    <xf numFmtId="184" fontId="17" fillId="8" borderId="58" xfId="0" applyNumberFormat="1" applyFont="1" applyFill="1" applyBorder="1" applyAlignment="1" applyProtection="1">
      <alignment/>
      <protection locked="0"/>
    </xf>
    <xf numFmtId="184" fontId="17" fillId="8" borderId="59" xfId="0" applyNumberFormat="1" applyFont="1" applyFill="1" applyBorder="1" applyAlignment="1" applyProtection="1">
      <alignment/>
      <protection locked="0"/>
    </xf>
    <xf numFmtId="184" fontId="17" fillId="8" borderId="60" xfId="0" applyNumberFormat="1" applyFont="1" applyFill="1" applyBorder="1" applyAlignment="1" applyProtection="1">
      <alignment/>
      <protection locked="0"/>
    </xf>
    <xf numFmtId="184" fontId="17" fillId="8" borderId="61" xfId="0" applyNumberFormat="1" applyFont="1" applyFill="1" applyBorder="1" applyAlignment="1" applyProtection="1">
      <alignment/>
      <protection locked="0"/>
    </xf>
    <xf numFmtId="184" fontId="17" fillId="8" borderId="62" xfId="0" applyNumberFormat="1" applyFont="1" applyFill="1" applyBorder="1" applyAlignment="1" applyProtection="1">
      <alignment/>
      <protection locked="0"/>
    </xf>
    <xf numFmtId="184" fontId="17" fillId="8" borderId="63" xfId="0" applyNumberFormat="1" applyFont="1" applyFill="1" applyBorder="1" applyAlignment="1" applyProtection="1">
      <alignment/>
      <protection locked="0"/>
    </xf>
    <xf numFmtId="184" fontId="17" fillId="8" borderId="64" xfId="0" applyNumberFormat="1" applyFont="1" applyFill="1" applyBorder="1" applyAlignment="1" applyProtection="1">
      <alignment/>
      <protection locked="0"/>
    </xf>
    <xf numFmtId="185" fontId="19" fillId="8" borderId="38" xfId="0" applyNumberFormat="1" applyFont="1" applyFill="1" applyBorder="1" applyAlignment="1" applyProtection="1">
      <alignment vertical="center"/>
      <protection locked="0"/>
    </xf>
    <xf numFmtId="184" fontId="2" fillId="8" borderId="33" xfId="0" applyNumberFormat="1" applyFont="1" applyFill="1" applyBorder="1" applyAlignment="1" applyProtection="1">
      <alignment/>
      <protection locked="0"/>
    </xf>
    <xf numFmtId="184" fontId="2" fillId="8" borderId="16" xfId="0" applyNumberFormat="1" applyFont="1" applyFill="1" applyBorder="1" applyAlignment="1" applyProtection="1">
      <alignment/>
      <protection locked="0"/>
    </xf>
    <xf numFmtId="184" fontId="2" fillId="8" borderId="34" xfId="0" applyNumberFormat="1" applyFont="1" applyFill="1" applyBorder="1" applyAlignment="1" applyProtection="1">
      <alignment/>
      <protection locked="0"/>
    </xf>
    <xf numFmtId="184" fontId="2" fillId="8" borderId="48" xfId="0" applyNumberFormat="1" applyFont="1" applyFill="1" applyBorder="1" applyAlignment="1" applyProtection="1">
      <alignment/>
      <protection locked="0"/>
    </xf>
    <xf numFmtId="184" fontId="2" fillId="8" borderId="49" xfId="0" applyNumberFormat="1" applyFont="1" applyFill="1" applyBorder="1" applyAlignment="1" applyProtection="1">
      <alignment/>
      <protection locked="0"/>
    </xf>
    <xf numFmtId="184" fontId="2" fillId="8" borderId="17" xfId="0" applyNumberFormat="1" applyFont="1" applyFill="1" applyBorder="1" applyAlignment="1" applyProtection="1">
      <alignment/>
      <protection locked="0"/>
    </xf>
    <xf numFmtId="184" fontId="2" fillId="8" borderId="50" xfId="0" applyNumberFormat="1" applyFont="1" applyFill="1" applyBorder="1" applyAlignment="1" applyProtection="1">
      <alignment/>
      <protection locked="0"/>
    </xf>
    <xf numFmtId="184" fontId="2" fillId="8" borderId="51" xfId="0" applyNumberFormat="1" applyFont="1" applyFill="1" applyBorder="1" applyAlignment="1" applyProtection="1">
      <alignment/>
      <protection locked="0"/>
    </xf>
    <xf numFmtId="184" fontId="2" fillId="8" borderId="52" xfId="0" applyNumberFormat="1" applyFont="1" applyFill="1" applyBorder="1" applyAlignment="1" applyProtection="1">
      <alignment/>
      <protection locked="0"/>
    </xf>
    <xf numFmtId="184" fontId="2" fillId="8" borderId="46" xfId="0" applyNumberFormat="1" applyFont="1" applyFill="1" applyBorder="1" applyAlignment="1" applyProtection="1">
      <alignment/>
      <protection locked="0"/>
    </xf>
    <xf numFmtId="184" fontId="2" fillId="8" borderId="53" xfId="0" applyNumberFormat="1" applyFont="1" applyFill="1" applyBorder="1" applyAlignment="1" applyProtection="1">
      <alignment/>
      <protection locked="0"/>
    </xf>
    <xf numFmtId="184" fontId="2" fillId="8" borderId="54" xfId="0" applyNumberFormat="1" applyFont="1" applyFill="1" applyBorder="1" applyAlignment="1" applyProtection="1">
      <alignment/>
      <protection locked="0"/>
    </xf>
    <xf numFmtId="184" fontId="2" fillId="8" borderId="55" xfId="0" applyNumberFormat="1" applyFont="1" applyFill="1" applyBorder="1" applyAlignment="1" applyProtection="1">
      <alignment/>
      <protection locked="0"/>
    </xf>
    <xf numFmtId="184" fontId="2" fillId="8" borderId="44" xfId="0" applyNumberFormat="1" applyFont="1" applyFill="1" applyBorder="1" applyAlignment="1" applyProtection="1">
      <alignment/>
      <protection locked="0"/>
    </xf>
    <xf numFmtId="184" fontId="2" fillId="8" borderId="56" xfId="0" applyNumberFormat="1" applyFont="1" applyFill="1" applyBorder="1" applyAlignment="1" applyProtection="1">
      <alignment/>
      <protection locked="0"/>
    </xf>
    <xf numFmtId="184" fontId="2" fillId="8" borderId="57" xfId="0" applyNumberFormat="1" applyFont="1" applyFill="1" applyBorder="1" applyAlignment="1" applyProtection="1">
      <alignment/>
      <protection locked="0"/>
    </xf>
    <xf numFmtId="184" fontId="2" fillId="8" borderId="58" xfId="0" applyNumberFormat="1" applyFont="1" applyFill="1" applyBorder="1" applyAlignment="1" applyProtection="1">
      <alignment/>
      <protection locked="0"/>
    </xf>
    <xf numFmtId="184" fontId="2" fillId="8" borderId="59" xfId="0" applyNumberFormat="1" applyFont="1" applyFill="1" applyBorder="1" applyAlignment="1" applyProtection="1">
      <alignment/>
      <protection locked="0"/>
    </xf>
    <xf numFmtId="184" fontId="2" fillId="8" borderId="60" xfId="0" applyNumberFormat="1" applyFont="1" applyFill="1" applyBorder="1" applyAlignment="1" applyProtection="1">
      <alignment/>
      <protection locked="0"/>
    </xf>
    <xf numFmtId="184" fontId="2" fillId="8" borderId="61" xfId="0" applyNumberFormat="1" applyFont="1" applyFill="1" applyBorder="1" applyAlignment="1" applyProtection="1">
      <alignment/>
      <protection locked="0"/>
    </xf>
    <xf numFmtId="184" fontId="2" fillId="8" borderId="62" xfId="0" applyNumberFormat="1" applyFont="1" applyFill="1" applyBorder="1" applyAlignment="1" applyProtection="1">
      <alignment/>
      <protection locked="0"/>
    </xf>
    <xf numFmtId="184" fontId="2" fillId="8" borderId="63" xfId="0" applyNumberFormat="1" applyFont="1" applyFill="1" applyBorder="1" applyAlignment="1" applyProtection="1">
      <alignment/>
      <protection locked="0"/>
    </xf>
    <xf numFmtId="184" fontId="2" fillId="8" borderId="64" xfId="0" applyNumberFormat="1" applyFont="1" applyFill="1" applyBorder="1" applyAlignment="1" applyProtection="1">
      <alignment/>
      <protection locked="0"/>
    </xf>
    <xf numFmtId="185" fontId="9" fillId="8" borderId="38" xfId="0" applyNumberFormat="1" applyFont="1" applyFill="1" applyBorder="1" applyAlignment="1" applyProtection="1">
      <alignment vertical="center"/>
      <protection locked="0"/>
    </xf>
    <xf numFmtId="38" fontId="13" fillId="0" borderId="0" xfId="0" applyNumberFormat="1" applyFont="1" applyBorder="1" applyAlignment="1">
      <alignment vertical="center"/>
    </xf>
    <xf numFmtId="185" fontId="19" fillId="38" borderId="0" xfId="0" applyNumberFormat="1" applyFont="1" applyFill="1" applyBorder="1" applyAlignment="1" applyProtection="1">
      <alignment horizontal="center" vertical="center"/>
      <protection locked="0"/>
    </xf>
    <xf numFmtId="38" fontId="19" fillId="0" borderId="65" xfId="0" applyNumberFormat="1" applyFont="1" applyBorder="1" applyAlignment="1">
      <alignment horizontal="left" vertical="center"/>
    </xf>
    <xf numFmtId="38" fontId="19" fillId="0" borderId="42" xfId="0" applyNumberFormat="1" applyFont="1" applyBorder="1" applyAlignment="1">
      <alignment horizontal="left" vertical="center"/>
    </xf>
    <xf numFmtId="38" fontId="19" fillId="0" borderId="66" xfId="0" applyNumberFormat="1" applyFont="1" applyBorder="1" applyAlignment="1">
      <alignment horizontal="left" vertical="center"/>
    </xf>
    <xf numFmtId="38" fontId="19" fillId="0" borderId="40" xfId="0" applyNumberFormat="1" applyFont="1" applyBorder="1" applyAlignment="1">
      <alignment horizontal="left" vertical="center"/>
    </xf>
    <xf numFmtId="38" fontId="19" fillId="0" borderId="67" xfId="0" applyNumberFormat="1" applyFont="1" applyBorder="1" applyAlignment="1">
      <alignment horizontal="left" vertical="center"/>
    </xf>
    <xf numFmtId="38" fontId="19" fillId="0" borderId="68" xfId="0" applyNumberFormat="1" applyFont="1" applyBorder="1" applyAlignment="1">
      <alignment horizontal="left" vertical="center"/>
    </xf>
    <xf numFmtId="38" fontId="19" fillId="0" borderId="69" xfId="0" applyNumberFormat="1" applyFont="1" applyBorder="1" applyAlignment="1">
      <alignment horizontal="left" vertical="center"/>
    </xf>
    <xf numFmtId="38" fontId="19" fillId="0" borderId="68" xfId="0" applyNumberFormat="1" applyFont="1" applyBorder="1" applyAlignment="1">
      <alignment horizontal="left" vertical="center" wrapText="1"/>
    </xf>
    <xf numFmtId="38" fontId="19" fillId="0" borderId="40" xfId="0" applyNumberFormat="1" applyFont="1" applyBorder="1" applyAlignment="1">
      <alignment horizontal="left" vertical="center" wrapText="1"/>
    </xf>
    <xf numFmtId="38" fontId="19" fillId="0" borderId="69" xfId="0" applyNumberFormat="1" applyFont="1" applyBorder="1" applyAlignment="1">
      <alignment horizontal="left" vertical="center" wrapText="1"/>
    </xf>
    <xf numFmtId="184" fontId="17" fillId="0" borderId="70" xfId="0" applyNumberFormat="1" applyFont="1" applyFill="1" applyBorder="1" applyAlignment="1">
      <alignment horizontal="center" vertical="center" wrapText="1"/>
    </xf>
    <xf numFmtId="184" fontId="17" fillId="0" borderId="71" xfId="0" applyNumberFormat="1" applyFont="1" applyFill="1" applyBorder="1" applyAlignment="1">
      <alignment horizontal="center" vertical="center" wrapText="1"/>
    </xf>
    <xf numFmtId="184" fontId="17" fillId="0" borderId="35" xfId="0" applyNumberFormat="1" applyFont="1" applyFill="1" applyBorder="1" applyAlignment="1">
      <alignment horizontal="center" vertical="center" wrapText="1"/>
    </xf>
    <xf numFmtId="184" fontId="17" fillId="0" borderId="72" xfId="0" applyNumberFormat="1" applyFont="1" applyFill="1" applyBorder="1" applyAlignment="1">
      <alignment horizontal="center" vertical="center" wrapText="1"/>
    </xf>
    <xf numFmtId="184" fontId="17" fillId="0" borderId="48" xfId="0" applyNumberFormat="1" applyFont="1" applyFill="1" applyBorder="1" applyAlignment="1">
      <alignment horizontal="center" vertical="center" wrapText="1"/>
    </xf>
    <xf numFmtId="38" fontId="15" fillId="0" borderId="37" xfId="0" applyNumberFormat="1" applyFont="1" applyBorder="1" applyAlignment="1">
      <alignment horizontal="center" vertical="center" shrinkToFit="1"/>
    </xf>
    <xf numFmtId="38" fontId="15" fillId="0" borderId="40" xfId="0" applyNumberFormat="1" applyFont="1" applyBorder="1" applyAlignment="1">
      <alignment horizontal="center" vertical="center" shrinkToFit="1"/>
    </xf>
    <xf numFmtId="38" fontId="15" fillId="0" borderId="73" xfId="0" applyNumberFormat="1" applyFont="1" applyBorder="1" applyAlignment="1">
      <alignment horizontal="center" vertical="center" shrinkToFit="1"/>
    </xf>
    <xf numFmtId="38" fontId="14" fillId="8" borderId="38" xfId="0" applyNumberFormat="1" applyFont="1" applyFill="1" applyBorder="1" applyAlignment="1" applyProtection="1">
      <alignment horizontal="center" vertical="center" shrinkToFit="1"/>
      <protection locked="0"/>
    </xf>
    <xf numFmtId="38" fontId="14" fillId="8" borderId="69" xfId="0" applyNumberFormat="1" applyFont="1" applyFill="1" applyBorder="1" applyAlignment="1" applyProtection="1">
      <alignment horizontal="center" vertical="center" shrinkToFit="1"/>
      <protection locked="0"/>
    </xf>
    <xf numFmtId="38" fontId="17" fillId="0" borderId="0" xfId="0" applyNumberFormat="1" applyFont="1" applyFill="1" applyBorder="1" applyAlignment="1">
      <alignment horizontal="left" vertical="center" wrapText="1"/>
    </xf>
    <xf numFmtId="184" fontId="17" fillId="0" borderId="39" xfId="0" applyNumberFormat="1" applyFont="1" applyFill="1" applyBorder="1" applyAlignment="1">
      <alignment horizontal="center" vertical="center"/>
    </xf>
    <xf numFmtId="184" fontId="17" fillId="0" borderId="74" xfId="0" applyNumberFormat="1" applyFont="1" applyFill="1" applyBorder="1" applyAlignment="1">
      <alignment horizontal="center" vertical="center"/>
    </xf>
    <xf numFmtId="184" fontId="23" fillId="0" borderId="17" xfId="0" applyNumberFormat="1" applyFont="1" applyFill="1" applyBorder="1" applyAlignment="1">
      <alignment horizontal="center" vertical="center" wrapText="1"/>
    </xf>
    <xf numFmtId="184" fontId="23" fillId="0" borderId="36" xfId="0" applyNumberFormat="1" applyFont="1" applyFill="1" applyBorder="1" applyAlignment="1">
      <alignment horizontal="center" vertical="center"/>
    </xf>
    <xf numFmtId="184" fontId="17" fillId="0" borderId="17" xfId="0" applyNumberFormat="1" applyFont="1" applyBorder="1" applyAlignment="1">
      <alignment horizontal="center" vertical="center"/>
    </xf>
    <xf numFmtId="184" fontId="17" fillId="0" borderId="36" xfId="0" applyNumberFormat="1" applyFont="1" applyBorder="1" applyAlignment="1">
      <alignment horizontal="center" vertical="center"/>
    </xf>
    <xf numFmtId="184" fontId="17" fillId="0" borderId="11" xfId="0" applyNumberFormat="1" applyFont="1" applyBorder="1" applyAlignment="1">
      <alignment horizontal="center" vertical="center" wrapText="1" shrinkToFit="1"/>
    </xf>
    <xf numFmtId="184" fontId="17" fillId="0" borderId="75" xfId="0" applyNumberFormat="1" applyFont="1" applyBorder="1" applyAlignment="1">
      <alignment horizontal="center" vertical="center" shrinkToFit="1"/>
    </xf>
    <xf numFmtId="38" fontId="15" fillId="0" borderId="76" xfId="0" applyNumberFormat="1" applyFont="1" applyBorder="1" applyAlignment="1">
      <alignment horizontal="center" vertical="center" shrinkToFit="1"/>
    </xf>
    <xf numFmtId="38" fontId="15" fillId="0" borderId="77" xfId="0" applyNumberFormat="1" applyFont="1" applyBorder="1" applyAlignment="1">
      <alignment horizontal="center" vertical="center" shrinkToFit="1"/>
    </xf>
    <xf numFmtId="38" fontId="15" fillId="0" borderId="78" xfId="0" applyNumberFormat="1" applyFont="1" applyBorder="1" applyAlignment="1">
      <alignment horizontal="center" vertical="center" shrinkToFit="1"/>
    </xf>
    <xf numFmtId="38" fontId="15" fillId="0" borderId="0" xfId="0" applyNumberFormat="1" applyFont="1" applyAlignment="1">
      <alignment horizontal="center" vertical="center"/>
    </xf>
    <xf numFmtId="184" fontId="14" fillId="0" borderId="0" xfId="0" applyNumberFormat="1" applyFont="1" applyAlignment="1">
      <alignment horizontal="left"/>
    </xf>
    <xf numFmtId="184" fontId="14" fillId="0" borderId="0" xfId="0" applyNumberFormat="1" applyFont="1" applyAlignment="1">
      <alignment horizontal="left" shrinkToFit="1"/>
    </xf>
    <xf numFmtId="38" fontId="14" fillId="8" borderId="37" xfId="0" applyNumberFormat="1" applyFont="1" applyFill="1" applyBorder="1" applyAlignment="1" applyProtection="1">
      <alignment horizontal="center" vertical="center"/>
      <protection locked="0"/>
    </xf>
    <xf numFmtId="38" fontId="14" fillId="8" borderId="40" xfId="0" applyNumberFormat="1" applyFont="1" applyFill="1" applyBorder="1" applyAlignment="1" applyProtection="1">
      <alignment horizontal="center" vertical="center"/>
      <protection locked="0"/>
    </xf>
    <xf numFmtId="38" fontId="14" fillId="8" borderId="73" xfId="0" applyNumberFormat="1" applyFont="1" applyFill="1" applyBorder="1" applyAlignment="1" applyProtection="1">
      <alignment horizontal="center" vertical="center"/>
      <protection locked="0"/>
    </xf>
    <xf numFmtId="38" fontId="14" fillId="0" borderId="45" xfId="0" applyNumberFormat="1" applyFont="1" applyBorder="1" applyAlignment="1">
      <alignment horizontal="center" vertical="center" shrinkToFit="1"/>
    </xf>
    <xf numFmtId="38" fontId="14" fillId="0" borderId="79" xfId="0" applyNumberFormat="1" applyFont="1" applyBorder="1" applyAlignment="1">
      <alignment horizontal="center" vertical="center" shrinkToFit="1"/>
    </xf>
    <xf numFmtId="38" fontId="14" fillId="0" borderId="80" xfId="0" applyNumberFormat="1" applyFont="1" applyBorder="1" applyAlignment="1">
      <alignment horizontal="center" vertical="center" shrinkToFit="1"/>
    </xf>
    <xf numFmtId="38" fontId="14" fillId="8" borderId="81" xfId="0" applyNumberFormat="1" applyFont="1" applyFill="1" applyBorder="1" applyAlignment="1" applyProtection="1">
      <alignment horizontal="center" vertical="center"/>
      <protection locked="0"/>
    </xf>
    <xf numFmtId="38" fontId="14" fillId="8" borderId="82" xfId="0" applyNumberFormat="1" applyFont="1" applyFill="1" applyBorder="1" applyAlignment="1" applyProtection="1">
      <alignment horizontal="center" vertical="center"/>
      <protection locked="0"/>
    </xf>
    <xf numFmtId="38" fontId="14" fillId="8" borderId="37" xfId="0" applyNumberFormat="1" applyFont="1" applyFill="1" applyBorder="1" applyAlignment="1" applyProtection="1">
      <alignment horizontal="left" vertical="center" wrapText="1"/>
      <protection locked="0"/>
    </xf>
    <xf numFmtId="38" fontId="14" fillId="8" borderId="40" xfId="0" applyNumberFormat="1" applyFont="1" applyFill="1" applyBorder="1" applyAlignment="1" applyProtection="1">
      <alignment horizontal="left" vertical="center" wrapText="1"/>
      <protection locked="0"/>
    </xf>
    <xf numFmtId="38" fontId="14" fillId="8" borderId="73" xfId="0" applyNumberFormat="1" applyFont="1" applyFill="1" applyBorder="1" applyAlignment="1" applyProtection="1">
      <alignment horizontal="left" vertical="center" wrapText="1"/>
      <protection locked="0"/>
    </xf>
    <xf numFmtId="38" fontId="19" fillId="0" borderId="68" xfId="0" applyNumberFormat="1" applyFont="1" applyBorder="1" applyAlignment="1">
      <alignment horizontal="left" vertical="center" shrinkToFit="1"/>
    </xf>
    <xf numFmtId="38" fontId="19" fillId="0" borderId="40" xfId="0" applyNumberFormat="1" applyFont="1" applyBorder="1" applyAlignment="1">
      <alignment horizontal="left" vertical="center" shrinkToFit="1"/>
    </xf>
    <xf numFmtId="38" fontId="19" fillId="0" borderId="69" xfId="0" applyNumberFormat="1" applyFont="1" applyBorder="1" applyAlignment="1">
      <alignment horizontal="left" vertical="center" shrinkToFit="1"/>
    </xf>
    <xf numFmtId="38" fontId="14" fillId="8" borderId="37" xfId="0" applyNumberFormat="1" applyFont="1" applyFill="1" applyBorder="1" applyAlignment="1" applyProtection="1">
      <alignment horizontal="center" vertical="center" wrapText="1"/>
      <protection locked="0"/>
    </xf>
    <xf numFmtId="38" fontId="14" fillId="8" borderId="40" xfId="0" applyNumberFormat="1" applyFont="1" applyFill="1" applyBorder="1" applyAlignment="1" applyProtection="1">
      <alignment horizontal="center" vertical="center" wrapText="1"/>
      <protection locked="0"/>
    </xf>
    <xf numFmtId="38" fontId="14" fillId="8" borderId="73" xfId="0" applyNumberFormat="1" applyFont="1" applyFill="1" applyBorder="1" applyAlignment="1" applyProtection="1">
      <alignment horizontal="center" vertical="center" wrapText="1"/>
      <protection locked="0"/>
    </xf>
    <xf numFmtId="184" fontId="14" fillId="0" borderId="75" xfId="0" applyNumberFormat="1" applyFont="1" applyBorder="1" applyAlignment="1">
      <alignment horizontal="center" vertical="center" wrapText="1"/>
    </xf>
    <xf numFmtId="184" fontId="14" fillId="0" borderId="71" xfId="0" applyNumberFormat="1" applyFont="1" applyBorder="1" applyAlignment="1">
      <alignment horizontal="center" vertical="center" wrapText="1"/>
    </xf>
    <xf numFmtId="184" fontId="14" fillId="0" borderId="35" xfId="0" applyNumberFormat="1" applyFont="1" applyBorder="1" applyAlignment="1">
      <alignment horizontal="center" vertical="center" wrapText="1"/>
    </xf>
    <xf numFmtId="184" fontId="17" fillId="0" borderId="83" xfId="0" applyNumberFormat="1" applyFont="1" applyFill="1" applyBorder="1" applyAlignment="1">
      <alignment horizontal="center" vertical="center" wrapText="1"/>
    </xf>
    <xf numFmtId="184" fontId="17" fillId="0" borderId="28" xfId="0" applyNumberFormat="1" applyFont="1" applyFill="1" applyBorder="1" applyAlignment="1">
      <alignment horizontal="center" vertical="center" wrapText="1"/>
    </xf>
    <xf numFmtId="38" fontId="19" fillId="0" borderId="84" xfId="0" applyNumberFormat="1" applyFont="1" applyBorder="1" applyAlignment="1">
      <alignment horizontal="left" vertical="center"/>
    </xf>
    <xf numFmtId="38" fontId="19" fillId="0" borderId="85" xfId="0" applyNumberFormat="1" applyFont="1" applyBorder="1" applyAlignment="1">
      <alignment horizontal="left" vertical="center"/>
    </xf>
    <xf numFmtId="38" fontId="19" fillId="0" borderId="21" xfId="0" applyNumberFormat="1" applyFont="1" applyBorder="1" applyAlignment="1">
      <alignment horizontal="left" vertical="center"/>
    </xf>
    <xf numFmtId="38" fontId="19" fillId="0" borderId="86" xfId="0" applyNumberFormat="1" applyFont="1" applyBorder="1" applyAlignment="1">
      <alignment horizontal="left" vertical="center"/>
    </xf>
    <xf numFmtId="38" fontId="0" fillId="0" borderId="45" xfId="0" applyNumberFormat="1" applyFont="1" applyBorder="1" applyAlignment="1">
      <alignment horizontal="center" vertical="center" shrinkToFit="1"/>
    </xf>
    <xf numFmtId="38" fontId="0" fillId="0" borderId="79" xfId="0" applyNumberFormat="1" applyFont="1" applyBorder="1" applyAlignment="1">
      <alignment horizontal="center" vertical="center" shrinkToFit="1"/>
    </xf>
    <xf numFmtId="38" fontId="0" fillId="0" borderId="80" xfId="0" applyNumberFormat="1" applyFont="1" applyBorder="1" applyAlignment="1">
      <alignment horizontal="center" vertical="center" shrinkToFit="1"/>
    </xf>
    <xf numFmtId="38" fontId="9" fillId="0" borderId="68" xfId="0" applyNumberFormat="1" applyFont="1" applyBorder="1" applyAlignment="1">
      <alignment horizontal="left" vertical="center"/>
    </xf>
    <xf numFmtId="38" fontId="9" fillId="0" borderId="40" xfId="0" applyNumberFormat="1" applyFont="1" applyBorder="1" applyAlignment="1">
      <alignment horizontal="left" vertical="center"/>
    </xf>
    <xf numFmtId="38" fontId="9" fillId="0" borderId="69" xfId="0" applyNumberFormat="1" applyFont="1" applyBorder="1" applyAlignment="1">
      <alignment horizontal="left" vertical="center"/>
    </xf>
    <xf numFmtId="38" fontId="9" fillId="0" borderId="67" xfId="0" applyNumberFormat="1" applyFont="1" applyBorder="1" applyAlignment="1">
      <alignment horizontal="left" vertical="center"/>
    </xf>
    <xf numFmtId="38" fontId="0" fillId="8" borderId="81" xfId="0" applyNumberFormat="1" applyFont="1" applyFill="1" applyBorder="1" applyAlignment="1" applyProtection="1">
      <alignment horizontal="center" vertical="center"/>
      <protection locked="0"/>
    </xf>
    <xf numFmtId="38" fontId="0" fillId="8" borderId="82" xfId="0" applyNumberFormat="1" applyFont="1" applyFill="1" applyBorder="1" applyAlignment="1" applyProtection="1">
      <alignment horizontal="center" vertical="center"/>
      <protection locked="0"/>
    </xf>
    <xf numFmtId="38" fontId="9" fillId="0" borderId="65" xfId="0" applyNumberFormat="1" applyFont="1" applyBorder="1" applyAlignment="1">
      <alignment horizontal="left" vertical="center"/>
    </xf>
    <xf numFmtId="38" fontId="9" fillId="0" borderId="42" xfId="0" applyNumberFormat="1" applyFont="1" applyBorder="1" applyAlignment="1">
      <alignment horizontal="left" vertical="center"/>
    </xf>
    <xf numFmtId="38" fontId="9" fillId="0" borderId="66" xfId="0" applyNumberFormat="1" applyFont="1" applyBorder="1" applyAlignment="1">
      <alignment horizontal="left" vertical="center"/>
    </xf>
    <xf numFmtId="185" fontId="9" fillId="38" borderId="0" xfId="0" applyNumberFormat="1" applyFont="1" applyFill="1" applyBorder="1" applyAlignment="1" applyProtection="1">
      <alignment horizontal="center" vertical="center"/>
      <protection locked="0"/>
    </xf>
    <xf numFmtId="38" fontId="9" fillId="0" borderId="68" xfId="0" applyNumberFormat="1" applyFont="1" applyBorder="1" applyAlignment="1">
      <alignment horizontal="left" vertical="center" shrinkToFit="1"/>
    </xf>
    <xf numFmtId="38" fontId="9" fillId="0" borderId="40" xfId="0" applyNumberFormat="1" applyFont="1" applyBorder="1" applyAlignment="1">
      <alignment horizontal="left" vertical="center" shrinkToFit="1"/>
    </xf>
    <xf numFmtId="38" fontId="9" fillId="0" borderId="69" xfId="0" applyNumberFormat="1" applyFont="1" applyBorder="1" applyAlignment="1">
      <alignment horizontal="left" vertical="center" shrinkToFit="1"/>
    </xf>
    <xf numFmtId="38" fontId="9" fillId="0" borderId="68" xfId="0" applyNumberFormat="1" applyFont="1" applyBorder="1" applyAlignment="1">
      <alignment horizontal="left" vertical="center" wrapText="1"/>
    </xf>
    <xf numFmtId="38" fontId="9" fillId="0" borderId="40" xfId="0" applyNumberFormat="1" applyFont="1" applyBorder="1" applyAlignment="1">
      <alignment horizontal="left" vertical="center" wrapText="1"/>
    </xf>
    <xf numFmtId="38" fontId="9" fillId="0" borderId="69" xfId="0" applyNumberFormat="1" applyFont="1" applyBorder="1" applyAlignment="1">
      <alignment horizontal="left" vertical="center" wrapText="1"/>
    </xf>
    <xf numFmtId="184" fontId="2" fillId="0" borderId="39" xfId="0" applyNumberFormat="1" applyFont="1" applyFill="1" applyBorder="1" applyAlignment="1">
      <alignment horizontal="center" vertical="center"/>
    </xf>
    <xf numFmtId="184" fontId="2" fillId="0" borderId="74" xfId="0" applyNumberFormat="1" applyFont="1" applyFill="1" applyBorder="1" applyAlignment="1">
      <alignment horizontal="center" vertical="center"/>
    </xf>
    <xf numFmtId="184" fontId="2" fillId="0" borderId="70" xfId="0" applyNumberFormat="1" applyFont="1" applyFill="1" applyBorder="1" applyAlignment="1">
      <alignment horizontal="center" vertical="center" wrapText="1"/>
    </xf>
    <xf numFmtId="184" fontId="2" fillId="0" borderId="71" xfId="0" applyNumberFormat="1" applyFont="1" applyFill="1" applyBorder="1" applyAlignment="1">
      <alignment horizontal="center" vertical="center" wrapText="1"/>
    </xf>
    <xf numFmtId="184" fontId="2" fillId="0" borderId="35" xfId="0" applyNumberFormat="1" applyFont="1" applyFill="1" applyBorder="1" applyAlignment="1">
      <alignment horizontal="center" vertical="center" wrapText="1"/>
    </xf>
    <xf numFmtId="184" fontId="2" fillId="0" borderId="72" xfId="0" applyNumberFormat="1" applyFont="1" applyFill="1" applyBorder="1" applyAlignment="1">
      <alignment horizontal="center" vertical="center" wrapText="1"/>
    </xf>
    <xf numFmtId="184" fontId="2" fillId="0" borderId="48" xfId="0" applyNumberFormat="1" applyFont="1" applyFill="1" applyBorder="1" applyAlignment="1">
      <alignment horizontal="center" vertical="center" wrapText="1"/>
    </xf>
    <xf numFmtId="184" fontId="2" fillId="0" borderId="83" xfId="0" applyNumberFormat="1" applyFont="1" applyFill="1" applyBorder="1" applyAlignment="1">
      <alignment horizontal="center" vertical="center" wrapText="1"/>
    </xf>
    <xf numFmtId="184" fontId="2" fillId="0" borderId="28" xfId="0" applyNumberFormat="1" applyFont="1" applyFill="1" applyBorder="1" applyAlignment="1">
      <alignment horizontal="center" vertical="center" wrapText="1"/>
    </xf>
    <xf numFmtId="38" fontId="2" fillId="0" borderId="0" xfId="0" applyNumberFormat="1" applyFont="1" applyFill="1" applyBorder="1" applyAlignment="1">
      <alignment horizontal="left" vertical="top" wrapText="1"/>
    </xf>
    <xf numFmtId="0" fontId="3" fillId="0" borderId="0" xfId="0" applyFont="1" applyAlignment="1">
      <alignment horizontal="left" vertical="top" wrapText="1"/>
    </xf>
    <xf numFmtId="38" fontId="9" fillId="0" borderId="84" xfId="0" applyNumberFormat="1" applyFont="1" applyBorder="1" applyAlignment="1">
      <alignment horizontal="left" vertical="center"/>
    </xf>
    <xf numFmtId="38" fontId="9" fillId="0" borderId="85" xfId="0" applyNumberFormat="1" applyFont="1" applyBorder="1" applyAlignment="1">
      <alignment horizontal="left" vertical="center"/>
    </xf>
    <xf numFmtId="38" fontId="9" fillId="0" borderId="21" xfId="0" applyNumberFormat="1" applyFont="1" applyBorder="1" applyAlignment="1">
      <alignment horizontal="left" vertical="center"/>
    </xf>
    <xf numFmtId="38" fontId="9" fillId="0" borderId="86" xfId="0" applyNumberFormat="1" applyFont="1" applyBorder="1" applyAlignment="1">
      <alignment horizontal="left" vertical="center"/>
    </xf>
    <xf numFmtId="184" fontId="2" fillId="0" borderId="11" xfId="0" applyNumberFormat="1" applyFont="1" applyBorder="1" applyAlignment="1">
      <alignment horizontal="center" vertical="center" wrapText="1" shrinkToFit="1"/>
    </xf>
    <xf numFmtId="184" fontId="2" fillId="0" borderId="75" xfId="0" applyNumberFormat="1" applyFont="1" applyBorder="1" applyAlignment="1">
      <alignment horizontal="center" vertical="center" shrinkToFit="1"/>
    </xf>
    <xf numFmtId="184" fontId="0" fillId="0" borderId="75" xfId="0" applyNumberFormat="1" applyFont="1" applyBorder="1" applyAlignment="1">
      <alignment horizontal="center" wrapText="1"/>
    </xf>
    <xf numFmtId="184" fontId="0" fillId="0" borderId="71" xfId="0" applyNumberFormat="1" applyFont="1" applyBorder="1" applyAlignment="1">
      <alignment horizontal="center" wrapText="1"/>
    </xf>
    <xf numFmtId="184" fontId="0" fillId="0" borderId="35" xfId="0" applyNumberFormat="1" applyFont="1" applyBorder="1" applyAlignment="1">
      <alignment horizontal="center" wrapText="1"/>
    </xf>
    <xf numFmtId="184" fontId="24" fillId="0" borderId="17" xfId="0" applyNumberFormat="1" applyFont="1" applyFill="1" applyBorder="1" applyAlignment="1">
      <alignment horizontal="center" vertical="center" wrapText="1"/>
    </xf>
    <xf numFmtId="184" fontId="24" fillId="0" borderId="36" xfId="0" applyNumberFormat="1" applyFont="1" applyFill="1" applyBorder="1" applyAlignment="1">
      <alignment horizontal="center" vertical="center"/>
    </xf>
    <xf numFmtId="184" fontId="6" fillId="0" borderId="17" xfId="0" applyNumberFormat="1" applyFont="1" applyBorder="1" applyAlignment="1">
      <alignment horizontal="center" vertical="center"/>
    </xf>
    <xf numFmtId="184" fontId="6" fillId="0" borderId="36" xfId="0" applyNumberFormat="1" applyFont="1" applyBorder="1" applyAlignment="1">
      <alignment horizontal="center" vertical="center"/>
    </xf>
    <xf numFmtId="184" fontId="0" fillId="0" borderId="0" xfId="0" applyNumberFormat="1" applyFont="1" applyAlignment="1">
      <alignment horizontal="center" shrinkToFit="1"/>
    </xf>
    <xf numFmtId="184" fontId="0" fillId="0" borderId="0" xfId="0" applyNumberFormat="1" applyFont="1" applyAlignment="1">
      <alignment horizontal="left"/>
    </xf>
    <xf numFmtId="38" fontId="7" fillId="0" borderId="76" xfId="0" applyNumberFormat="1" applyFont="1" applyBorder="1" applyAlignment="1">
      <alignment horizontal="center" vertical="center" shrinkToFit="1"/>
    </xf>
    <xf numFmtId="38" fontId="7" fillId="0" borderId="77" xfId="0" applyNumberFormat="1" applyFont="1" applyBorder="1" applyAlignment="1">
      <alignment horizontal="center" vertical="center" shrinkToFit="1"/>
    </xf>
    <xf numFmtId="38" fontId="7" fillId="0" borderId="78" xfId="0" applyNumberFormat="1" applyFont="1" applyBorder="1" applyAlignment="1">
      <alignment horizontal="center" vertical="center" shrinkToFit="1"/>
    </xf>
    <xf numFmtId="38" fontId="7" fillId="0" borderId="37" xfId="0" applyNumberFormat="1" applyFont="1" applyBorder="1" applyAlignment="1">
      <alignment horizontal="center" vertical="center" shrinkToFit="1"/>
    </xf>
    <xf numFmtId="38" fontId="7" fillId="0" borderId="40" xfId="0" applyNumberFormat="1" applyFont="1" applyBorder="1" applyAlignment="1">
      <alignment horizontal="center" vertical="center" shrinkToFit="1"/>
    </xf>
    <xf numFmtId="38" fontId="7" fillId="0" borderId="73" xfId="0" applyNumberFormat="1" applyFont="1" applyBorder="1" applyAlignment="1">
      <alignment horizontal="center" vertical="center" shrinkToFit="1"/>
    </xf>
    <xf numFmtId="38" fontId="0" fillId="8" borderId="38" xfId="0" applyNumberFormat="1" applyFont="1" applyFill="1" applyBorder="1" applyAlignment="1" applyProtection="1">
      <alignment horizontal="center" vertical="center" shrinkToFit="1"/>
      <protection locked="0"/>
    </xf>
    <xf numFmtId="38" fontId="0" fillId="8" borderId="69" xfId="0" applyNumberFormat="1" applyFont="1" applyFill="1" applyBorder="1" applyAlignment="1" applyProtection="1">
      <alignment horizontal="center" vertical="center" shrinkToFit="1"/>
      <protection locked="0"/>
    </xf>
    <xf numFmtId="38" fontId="0" fillId="8" borderId="37" xfId="0" applyNumberFormat="1" applyFont="1" applyFill="1" applyBorder="1" applyAlignment="1" applyProtection="1">
      <alignment horizontal="left" vertical="center" wrapText="1"/>
      <protection locked="0"/>
    </xf>
    <xf numFmtId="38" fontId="0" fillId="8" borderId="40" xfId="0" applyNumberFormat="1" applyFont="1" applyFill="1" applyBorder="1" applyAlignment="1" applyProtection="1">
      <alignment horizontal="left" vertical="center" wrapText="1"/>
      <protection locked="0"/>
    </xf>
    <xf numFmtId="38" fontId="0" fillId="8" borderId="73" xfId="0" applyNumberFormat="1" applyFont="1" applyFill="1" applyBorder="1" applyAlignment="1" applyProtection="1">
      <alignment horizontal="left" vertical="center" wrapText="1"/>
      <protection locked="0"/>
    </xf>
    <xf numFmtId="38" fontId="0" fillId="8" borderId="37" xfId="0" applyNumberFormat="1" applyFont="1" applyFill="1" applyBorder="1" applyAlignment="1" applyProtection="1">
      <alignment horizontal="center" vertical="center"/>
      <protection locked="0"/>
    </xf>
    <xf numFmtId="38" fontId="0" fillId="8" borderId="40" xfId="0" applyNumberFormat="1" applyFont="1" applyFill="1" applyBorder="1" applyAlignment="1" applyProtection="1">
      <alignment horizontal="center" vertical="center"/>
      <protection locked="0"/>
    </xf>
    <xf numFmtId="38" fontId="0" fillId="8" borderId="73" xfId="0" applyNumberFormat="1" applyFont="1" applyFill="1" applyBorder="1" applyAlignment="1" applyProtection="1">
      <alignment horizontal="center" vertical="center"/>
      <protection locked="0"/>
    </xf>
    <xf numFmtId="38" fontId="0" fillId="8" borderId="37" xfId="0" applyNumberFormat="1" applyFont="1" applyFill="1" applyBorder="1" applyAlignment="1" applyProtection="1">
      <alignment horizontal="center" vertical="center" wrapText="1"/>
      <protection locked="0"/>
    </xf>
    <xf numFmtId="38" fontId="0" fillId="8" borderId="40" xfId="0" applyNumberFormat="1" applyFont="1" applyFill="1" applyBorder="1" applyAlignment="1" applyProtection="1">
      <alignment horizontal="center" vertical="center" wrapText="1"/>
      <protection locked="0"/>
    </xf>
    <xf numFmtId="38" fontId="0" fillId="8" borderId="73"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0</xdr:row>
      <xdr:rowOff>161925</xdr:rowOff>
    </xdr:from>
    <xdr:to>
      <xdr:col>19</xdr:col>
      <xdr:colOff>152400</xdr:colOff>
      <xdr:row>4</xdr:row>
      <xdr:rowOff>28575</xdr:rowOff>
    </xdr:to>
    <xdr:sp>
      <xdr:nvSpPr>
        <xdr:cNvPr id="1" name="AutoShape 1"/>
        <xdr:cNvSpPr>
          <a:spLocks/>
        </xdr:cNvSpPr>
      </xdr:nvSpPr>
      <xdr:spPr>
        <a:xfrm>
          <a:off x="8401050" y="161925"/>
          <a:ext cx="3200400" cy="619125"/>
        </a:xfrm>
        <a:prstGeom prst="wedgeRectCallout">
          <a:avLst>
            <a:gd name="adj1" fmla="val -68925"/>
            <a:gd name="adj2" fmla="val -8037"/>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着色されていないセルは全て自動計算されます。</a:t>
          </a:r>
        </a:p>
      </xdr:txBody>
    </xdr:sp>
    <xdr:clientData/>
  </xdr:twoCellAnchor>
  <xdr:twoCellAnchor>
    <xdr:from>
      <xdr:col>10</xdr:col>
      <xdr:colOff>0</xdr:colOff>
      <xdr:row>4</xdr:row>
      <xdr:rowOff>123825</xdr:rowOff>
    </xdr:from>
    <xdr:to>
      <xdr:col>21</xdr:col>
      <xdr:colOff>647700</xdr:colOff>
      <xdr:row>6</xdr:row>
      <xdr:rowOff>104775</xdr:rowOff>
    </xdr:to>
    <xdr:sp>
      <xdr:nvSpPr>
        <xdr:cNvPr id="2" name="AutoShape 2"/>
        <xdr:cNvSpPr>
          <a:spLocks/>
        </xdr:cNvSpPr>
      </xdr:nvSpPr>
      <xdr:spPr>
        <a:xfrm>
          <a:off x="5962650" y="876300"/>
          <a:ext cx="7353300" cy="371475"/>
        </a:xfrm>
        <a:prstGeom prst="wedgeRectCallout">
          <a:avLst>
            <a:gd name="adj1" fmla="val -90351"/>
            <a:gd name="adj2" fmla="val 335444"/>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定員超過減算計算のため、</a:t>
          </a:r>
          <a:r>
            <a:rPr lang="en-US" cap="none" sz="1400" b="1" i="0" u="sng" baseline="0">
              <a:solidFill>
                <a:srgbClr val="000000"/>
              </a:solidFill>
              <a:latin typeface="ＭＳ Ｐゴシック"/>
              <a:ea typeface="ＭＳ Ｐゴシック"/>
              <a:cs typeface="ＭＳ Ｐゴシック"/>
            </a:rPr>
            <a:t>前々年度の１～３月及び前年度の４～３月まで</a:t>
          </a:r>
          <a:r>
            <a:rPr lang="en-US" cap="none" sz="1400" b="1" i="0" u="none" baseline="0">
              <a:solidFill>
                <a:srgbClr val="000000"/>
              </a:solidFill>
              <a:latin typeface="ＭＳ Ｐゴシック"/>
              <a:ea typeface="ＭＳ Ｐゴシック"/>
              <a:cs typeface="ＭＳ Ｐゴシック"/>
            </a:rPr>
            <a:t>必ず入力してください。</a:t>
          </a:r>
        </a:p>
      </xdr:txBody>
    </xdr:sp>
    <xdr:clientData/>
  </xdr:twoCellAnchor>
  <xdr:twoCellAnchor>
    <xdr:from>
      <xdr:col>17</xdr:col>
      <xdr:colOff>485775</xdr:colOff>
      <xdr:row>20</xdr:row>
      <xdr:rowOff>190500</xdr:rowOff>
    </xdr:from>
    <xdr:to>
      <xdr:col>21</xdr:col>
      <xdr:colOff>600075</xdr:colOff>
      <xdr:row>23</xdr:row>
      <xdr:rowOff>28575</xdr:rowOff>
    </xdr:to>
    <xdr:sp>
      <xdr:nvSpPr>
        <xdr:cNvPr id="3" name="AutoShape 3"/>
        <xdr:cNvSpPr>
          <a:spLocks/>
        </xdr:cNvSpPr>
      </xdr:nvSpPr>
      <xdr:spPr>
        <a:xfrm>
          <a:off x="10772775" y="5248275"/>
          <a:ext cx="2495550" cy="962025"/>
        </a:xfrm>
        <a:prstGeom prst="wedgeRectCallout">
          <a:avLst>
            <a:gd name="adj1" fmla="val -68509"/>
            <a:gd name="adj2" fmla="val 99671"/>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定員超過判定が〇の場合、定員超過減算の算定が必要です。</a:t>
          </a:r>
        </a:p>
      </xdr:txBody>
    </xdr:sp>
    <xdr:clientData/>
  </xdr:twoCellAnchor>
  <xdr:twoCellAnchor>
    <xdr:from>
      <xdr:col>5</xdr:col>
      <xdr:colOff>419100</xdr:colOff>
      <xdr:row>3</xdr:row>
      <xdr:rowOff>28575</xdr:rowOff>
    </xdr:from>
    <xdr:to>
      <xdr:col>9</xdr:col>
      <xdr:colOff>381000</xdr:colOff>
      <xdr:row>4</xdr:row>
      <xdr:rowOff>257175</xdr:rowOff>
    </xdr:to>
    <xdr:sp>
      <xdr:nvSpPr>
        <xdr:cNvPr id="4" name="AutoShape 4"/>
        <xdr:cNvSpPr>
          <a:spLocks/>
        </xdr:cNvSpPr>
      </xdr:nvSpPr>
      <xdr:spPr>
        <a:xfrm>
          <a:off x="3429000" y="695325"/>
          <a:ext cx="2324100" cy="314325"/>
        </a:xfrm>
        <a:prstGeom prst="wedgeRectCallout">
          <a:avLst>
            <a:gd name="adj1" fmla="val -91023"/>
            <a:gd name="adj2" fmla="val 109652"/>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事業区分を選択してください。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48"/>
  <sheetViews>
    <sheetView showGridLines="0" tabSelected="1" view="pageBreakPreview" zoomScale="85" zoomScaleSheetLayoutView="85" zoomScalePageLayoutView="0" workbookViewId="0" topLeftCell="A1">
      <selection activeCell="A3" sqref="A3:G3"/>
    </sheetView>
  </sheetViews>
  <sheetFormatPr defaultColWidth="9.00390625" defaultRowHeight="13.5" customHeight="1"/>
  <cols>
    <col min="1" max="1" width="0.74609375" style="90" customWidth="1"/>
    <col min="2" max="2" width="15.50390625" style="90" customWidth="1"/>
    <col min="3" max="4" width="8.50390625" style="90" bestFit="1" customWidth="1"/>
    <col min="5" max="5" width="9.00390625" style="90" bestFit="1" customWidth="1"/>
    <col min="6" max="6" width="8.50390625" style="90" bestFit="1" customWidth="1"/>
    <col min="7" max="7" width="8.875" style="90" bestFit="1" customWidth="1"/>
    <col min="8" max="13" width="8.50390625" style="90" bestFit="1" customWidth="1"/>
    <col min="14" max="14" width="8.00390625" style="90" customWidth="1"/>
    <col min="15" max="16" width="8.50390625" style="90" customWidth="1"/>
    <col min="17" max="17" width="8.50390625" style="90" bestFit="1" customWidth="1"/>
    <col min="18" max="18" width="13.25390625" style="90" customWidth="1"/>
    <col min="19" max="19" width="7.625" style="90" customWidth="1"/>
    <col min="20" max="20" width="7.25390625" style="90" customWidth="1"/>
    <col min="21" max="21" width="8.75390625" style="90" customWidth="1"/>
    <col min="22" max="39" width="9.00390625" style="90" customWidth="1"/>
    <col min="40" max="16384" width="9.00390625" style="90" customWidth="1"/>
  </cols>
  <sheetData>
    <row r="1" ht="18.75" customHeight="1">
      <c r="B1" s="91" t="s">
        <v>59</v>
      </c>
    </row>
    <row r="2" ht="8.25" customHeight="1"/>
    <row r="3" spans="1:13" ht="25.5" customHeight="1">
      <c r="A3" s="256" t="s">
        <v>0</v>
      </c>
      <c r="B3" s="257"/>
      <c r="C3" s="257"/>
      <c r="D3" s="257"/>
      <c r="E3" s="257"/>
      <c r="F3" s="257"/>
      <c r="G3" s="258"/>
      <c r="J3" s="242" t="s">
        <v>1</v>
      </c>
      <c r="K3" s="243"/>
      <c r="L3" s="243"/>
      <c r="M3" s="244"/>
    </row>
    <row r="4" ht="6.75" customHeight="1"/>
    <row r="5" spans="2:7" ht="21" customHeight="1">
      <c r="B5" s="259" t="s">
        <v>2</v>
      </c>
      <c r="C5" s="259"/>
      <c r="D5" s="259"/>
      <c r="E5" s="259"/>
      <c r="F5" s="259"/>
      <c r="G5" s="259"/>
    </row>
    <row r="6" spans="2:11" ht="9.75" customHeight="1">
      <c r="B6" s="92"/>
      <c r="C6" s="92"/>
      <c r="K6" s="93"/>
    </row>
    <row r="7" spans="2:26" ht="28.5" customHeight="1">
      <c r="B7" s="94" t="s">
        <v>3</v>
      </c>
      <c r="C7" s="245"/>
      <c r="D7" s="246"/>
      <c r="E7" s="95" t="s">
        <v>4</v>
      </c>
      <c r="F7" s="270"/>
      <c r="G7" s="271"/>
      <c r="H7" s="271"/>
      <c r="I7" s="271"/>
      <c r="J7" s="272"/>
      <c r="Z7" s="96" t="s">
        <v>5</v>
      </c>
    </row>
    <row r="8" spans="2:26" ht="9.75" customHeight="1">
      <c r="B8" s="92"/>
      <c r="C8" s="92"/>
      <c r="Z8" s="96" t="s">
        <v>6</v>
      </c>
    </row>
    <row r="9" spans="2:26" ht="22.5" customHeight="1">
      <c r="B9" s="97"/>
      <c r="C9" s="262" t="s">
        <v>7</v>
      </c>
      <c r="D9" s="263"/>
      <c r="E9" s="264"/>
      <c r="F9" s="276" t="s">
        <v>8</v>
      </c>
      <c r="G9" s="277"/>
      <c r="H9" s="277"/>
      <c r="I9" s="277"/>
      <c r="J9" s="277"/>
      <c r="K9" s="277"/>
      <c r="L9" s="277"/>
      <c r="M9" s="277"/>
      <c r="N9" s="277"/>
      <c r="O9" s="277"/>
      <c r="P9" s="277"/>
      <c r="Q9" s="278"/>
      <c r="Z9" s="96" t="s">
        <v>9</v>
      </c>
    </row>
    <row r="10" spans="1:19" ht="29.25" customHeight="1">
      <c r="A10" s="98"/>
      <c r="B10" s="254" t="s">
        <v>10</v>
      </c>
      <c r="C10" s="279" t="s">
        <v>60</v>
      </c>
      <c r="D10" s="280"/>
      <c r="E10" s="280"/>
      <c r="F10" s="280"/>
      <c r="G10" s="280"/>
      <c r="H10" s="280"/>
      <c r="I10" s="280"/>
      <c r="J10" s="280"/>
      <c r="K10" s="280"/>
      <c r="L10" s="280"/>
      <c r="M10" s="280"/>
      <c r="N10" s="280"/>
      <c r="O10" s="280"/>
      <c r="P10" s="280"/>
      <c r="Q10" s="281"/>
      <c r="R10" s="250" t="s">
        <v>58</v>
      </c>
      <c r="S10" s="252" t="s">
        <v>57</v>
      </c>
    </row>
    <row r="11" spans="1:22" ht="20.25" customHeight="1">
      <c r="A11" s="99"/>
      <c r="B11" s="255"/>
      <c r="C11" s="100" t="s">
        <v>12</v>
      </c>
      <c r="D11" s="101" t="s">
        <v>13</v>
      </c>
      <c r="E11" s="102" t="s">
        <v>14</v>
      </c>
      <c r="F11" s="103" t="s">
        <v>15</v>
      </c>
      <c r="G11" s="104" t="s">
        <v>16</v>
      </c>
      <c r="H11" s="104" t="s">
        <v>17</v>
      </c>
      <c r="I11" s="104" t="s">
        <v>18</v>
      </c>
      <c r="J11" s="104" t="s">
        <v>19</v>
      </c>
      <c r="K11" s="104" t="s">
        <v>20</v>
      </c>
      <c r="L11" s="104" t="s">
        <v>21</v>
      </c>
      <c r="M11" s="104" t="s">
        <v>22</v>
      </c>
      <c r="N11" s="104" t="s">
        <v>23</v>
      </c>
      <c r="O11" s="104" t="s">
        <v>12</v>
      </c>
      <c r="P11" s="104" t="s">
        <v>13</v>
      </c>
      <c r="Q11" s="104" t="s">
        <v>14</v>
      </c>
      <c r="R11" s="251"/>
      <c r="S11" s="253"/>
      <c r="T11" s="105"/>
      <c r="V11" s="93"/>
    </row>
    <row r="12" spans="1:20" ht="19.5" customHeight="1">
      <c r="A12" s="106"/>
      <c r="B12" s="107">
        <v>2</v>
      </c>
      <c r="C12" s="177"/>
      <c r="D12" s="178"/>
      <c r="E12" s="179"/>
      <c r="F12" s="180"/>
      <c r="G12" s="178"/>
      <c r="H12" s="178"/>
      <c r="I12" s="178"/>
      <c r="J12" s="178"/>
      <c r="K12" s="178"/>
      <c r="L12" s="178"/>
      <c r="M12" s="178"/>
      <c r="N12" s="178"/>
      <c r="O12" s="178"/>
      <c r="P12" s="178"/>
      <c r="Q12" s="178"/>
      <c r="R12" s="108">
        <f>SUM(F12:Q12)</f>
        <v>0</v>
      </c>
      <c r="S12" s="109">
        <f>R12*B12</f>
        <v>0</v>
      </c>
      <c r="T12" s="105"/>
    </row>
    <row r="13" spans="1:20" ht="19.5" customHeight="1">
      <c r="A13" s="106"/>
      <c r="B13" s="107">
        <v>3</v>
      </c>
      <c r="C13" s="177"/>
      <c r="D13" s="178"/>
      <c r="E13" s="179"/>
      <c r="F13" s="180"/>
      <c r="G13" s="178"/>
      <c r="H13" s="178"/>
      <c r="I13" s="178"/>
      <c r="J13" s="178"/>
      <c r="K13" s="178"/>
      <c r="L13" s="178"/>
      <c r="M13" s="178"/>
      <c r="N13" s="178"/>
      <c r="O13" s="178"/>
      <c r="P13" s="178"/>
      <c r="Q13" s="178"/>
      <c r="R13" s="108">
        <f>SUM(F13:Q13)</f>
        <v>0</v>
      </c>
      <c r="S13" s="109">
        <f>R13*B13</f>
        <v>0</v>
      </c>
      <c r="T13" s="105"/>
    </row>
    <row r="14" spans="1:20" ht="19.5" customHeight="1">
      <c r="A14" s="106"/>
      <c r="B14" s="110">
        <v>4</v>
      </c>
      <c r="C14" s="181"/>
      <c r="D14" s="182"/>
      <c r="E14" s="183"/>
      <c r="F14" s="184"/>
      <c r="G14" s="182"/>
      <c r="H14" s="182"/>
      <c r="I14" s="182"/>
      <c r="J14" s="182"/>
      <c r="K14" s="182"/>
      <c r="L14" s="182"/>
      <c r="M14" s="182"/>
      <c r="N14" s="182"/>
      <c r="O14" s="182"/>
      <c r="P14" s="182"/>
      <c r="Q14" s="182"/>
      <c r="R14" s="111">
        <f>SUM(F14:Q14)</f>
        <v>0</v>
      </c>
      <c r="S14" s="112">
        <f>R14*B14</f>
        <v>0</v>
      </c>
      <c r="T14" s="105"/>
    </row>
    <row r="15" spans="1:24" ht="24" customHeight="1">
      <c r="A15" s="99"/>
      <c r="B15" s="113">
        <v>5</v>
      </c>
      <c r="C15" s="185"/>
      <c r="D15" s="186"/>
      <c r="E15" s="187"/>
      <c r="F15" s="188"/>
      <c r="G15" s="186"/>
      <c r="H15" s="186"/>
      <c r="I15" s="186"/>
      <c r="J15" s="186"/>
      <c r="K15" s="186"/>
      <c r="L15" s="186"/>
      <c r="M15" s="186"/>
      <c r="N15" s="186"/>
      <c r="O15" s="186"/>
      <c r="P15" s="186"/>
      <c r="Q15" s="186"/>
      <c r="R15" s="114">
        <f>SUM(F15:Q15)</f>
        <v>0</v>
      </c>
      <c r="S15" s="115">
        <f>R15*B15</f>
        <v>0</v>
      </c>
      <c r="T15" s="116">
        <f>R15+R16</f>
        <v>0</v>
      </c>
      <c r="U15" s="261" t="s">
        <v>56</v>
      </c>
      <c r="V15" s="261"/>
      <c r="W15" s="117"/>
      <c r="X15" s="117"/>
    </row>
    <row r="16" spans="1:24" ht="24" customHeight="1">
      <c r="A16" s="99"/>
      <c r="B16" s="118">
        <v>6</v>
      </c>
      <c r="C16" s="189"/>
      <c r="D16" s="190"/>
      <c r="E16" s="191"/>
      <c r="F16" s="192"/>
      <c r="G16" s="190"/>
      <c r="H16" s="190"/>
      <c r="I16" s="190"/>
      <c r="J16" s="190"/>
      <c r="K16" s="190"/>
      <c r="L16" s="190"/>
      <c r="M16" s="190"/>
      <c r="N16" s="190"/>
      <c r="O16" s="190"/>
      <c r="P16" s="190"/>
      <c r="Q16" s="190"/>
      <c r="R16" s="119">
        <f>SUM(F16:Q16)</f>
        <v>0</v>
      </c>
      <c r="S16" s="120">
        <f>R16*B16</f>
        <v>0</v>
      </c>
      <c r="T16" s="116">
        <f>R16</f>
        <v>0</v>
      </c>
      <c r="U16" s="260" t="s">
        <v>25</v>
      </c>
      <c r="V16" s="260"/>
      <c r="W16" s="260"/>
      <c r="X16" s="260"/>
    </row>
    <row r="17" spans="1:20" ht="16.5" customHeight="1">
      <c r="A17" s="99"/>
      <c r="B17" s="248" t="s">
        <v>26</v>
      </c>
      <c r="C17" s="121"/>
      <c r="D17" s="122"/>
      <c r="E17" s="123"/>
      <c r="F17" s="124"/>
      <c r="G17" s="122"/>
      <c r="H17" s="122"/>
      <c r="I17" s="122"/>
      <c r="J17" s="122"/>
      <c r="K17" s="122"/>
      <c r="L17" s="122"/>
      <c r="M17" s="122"/>
      <c r="N17" s="122"/>
      <c r="O17" s="122"/>
      <c r="P17" s="122"/>
      <c r="Q17" s="122"/>
      <c r="R17" s="125" t="s">
        <v>27</v>
      </c>
      <c r="S17" s="125" t="s">
        <v>28</v>
      </c>
      <c r="T17" s="105"/>
    </row>
    <row r="18" spans="1:25" ht="18.75" customHeight="1">
      <c r="A18" s="106"/>
      <c r="B18" s="249"/>
      <c r="C18" s="126">
        <f>SUM(C12:C16)</f>
        <v>0</v>
      </c>
      <c r="D18" s="127">
        <f aca="true" t="shared" si="0" ref="D18:P18">SUM(D12:D16)</f>
        <v>0</v>
      </c>
      <c r="E18" s="128">
        <f t="shared" si="0"/>
        <v>0</v>
      </c>
      <c r="F18" s="106">
        <f t="shared" si="0"/>
        <v>0</v>
      </c>
      <c r="G18" s="127">
        <f t="shared" si="0"/>
        <v>0</v>
      </c>
      <c r="H18" s="127">
        <f t="shared" si="0"/>
        <v>0</v>
      </c>
      <c r="I18" s="127">
        <f t="shared" si="0"/>
        <v>0</v>
      </c>
      <c r="J18" s="127">
        <f t="shared" si="0"/>
        <v>0</v>
      </c>
      <c r="K18" s="127">
        <f t="shared" si="0"/>
        <v>0</v>
      </c>
      <c r="L18" s="127">
        <f t="shared" si="0"/>
        <v>0</v>
      </c>
      <c r="M18" s="127">
        <f t="shared" si="0"/>
        <v>0</v>
      </c>
      <c r="N18" s="127">
        <f t="shared" si="0"/>
        <v>0</v>
      </c>
      <c r="O18" s="127">
        <f t="shared" si="0"/>
        <v>0</v>
      </c>
      <c r="P18" s="127">
        <f t="shared" si="0"/>
        <v>0</v>
      </c>
      <c r="Q18" s="127">
        <f>SUM(Q12:Q16)</f>
        <v>0</v>
      </c>
      <c r="R18" s="129">
        <f>SUM(R12:R16)</f>
        <v>0</v>
      </c>
      <c r="S18" s="129">
        <f>SUM(S12:S16)</f>
        <v>0</v>
      </c>
      <c r="T18" s="105"/>
      <c r="Y18" s="130" t="s">
        <v>29</v>
      </c>
    </row>
    <row r="19" spans="1:39" ht="28.5" customHeight="1">
      <c r="A19" s="106"/>
      <c r="B19" s="131" t="s">
        <v>30</v>
      </c>
      <c r="C19" s="193"/>
      <c r="D19" s="194"/>
      <c r="E19" s="195"/>
      <c r="F19" s="196"/>
      <c r="G19" s="194"/>
      <c r="H19" s="194"/>
      <c r="I19" s="194"/>
      <c r="J19" s="194"/>
      <c r="K19" s="194"/>
      <c r="L19" s="194"/>
      <c r="M19" s="194"/>
      <c r="N19" s="194"/>
      <c r="O19" s="194"/>
      <c r="P19" s="194"/>
      <c r="Q19" s="194"/>
      <c r="R19" s="132">
        <f>SUM(F19:Q19)</f>
        <v>0</v>
      </c>
      <c r="S19" s="133" t="s">
        <v>31</v>
      </c>
      <c r="Y19" s="105" t="s">
        <v>12</v>
      </c>
      <c r="Z19" s="105" t="s">
        <v>13</v>
      </c>
      <c r="AA19" s="105" t="s">
        <v>14</v>
      </c>
      <c r="AB19" s="105" t="s">
        <v>15</v>
      </c>
      <c r="AC19" s="105" t="s">
        <v>16</v>
      </c>
      <c r="AD19" s="105" t="s">
        <v>17</v>
      </c>
      <c r="AE19" s="105" t="s">
        <v>18</v>
      </c>
      <c r="AF19" s="105" t="s">
        <v>19</v>
      </c>
      <c r="AG19" s="105" t="s">
        <v>20</v>
      </c>
      <c r="AH19" s="105" t="s">
        <v>21</v>
      </c>
      <c r="AI19" s="105" t="s">
        <v>22</v>
      </c>
      <c r="AJ19" s="105" t="s">
        <v>23</v>
      </c>
      <c r="AK19" s="105" t="s">
        <v>12</v>
      </c>
      <c r="AL19" s="105" t="s">
        <v>13</v>
      </c>
      <c r="AM19" s="105" t="s">
        <v>14</v>
      </c>
    </row>
    <row r="20" spans="1:39" ht="24" customHeight="1">
      <c r="A20" s="99"/>
      <c r="B20" s="134" t="s">
        <v>32</v>
      </c>
      <c r="C20" s="177"/>
      <c r="D20" s="178"/>
      <c r="E20" s="179"/>
      <c r="F20" s="180"/>
      <c r="G20" s="178"/>
      <c r="H20" s="178"/>
      <c r="I20" s="178"/>
      <c r="J20" s="178"/>
      <c r="K20" s="178"/>
      <c r="L20" s="178"/>
      <c r="M20" s="178"/>
      <c r="N20" s="178"/>
      <c r="O20" s="178"/>
      <c r="P20" s="178"/>
      <c r="Q20" s="178"/>
      <c r="R20" s="99"/>
      <c r="S20" s="99"/>
      <c r="T20" s="105"/>
      <c r="X20" s="135" t="s">
        <v>33</v>
      </c>
      <c r="Y20" s="136">
        <f>IF(C20&gt;11,C20*C19*1.25,(C20+3)*C19)</f>
        <v>0</v>
      </c>
      <c r="Z20" s="136">
        <f aca="true" t="shared" si="1" ref="Z20:AM20">IF(D20&gt;11,D20*D19*1.25,(D20+3)*D19)</f>
        <v>0</v>
      </c>
      <c r="AA20" s="136">
        <f t="shared" si="1"/>
        <v>0</v>
      </c>
      <c r="AB20" s="136">
        <f t="shared" si="1"/>
        <v>0</v>
      </c>
      <c r="AC20" s="136">
        <f t="shared" si="1"/>
        <v>0</v>
      </c>
      <c r="AD20" s="136">
        <f t="shared" si="1"/>
        <v>0</v>
      </c>
      <c r="AE20" s="136">
        <f t="shared" si="1"/>
        <v>0</v>
      </c>
      <c r="AF20" s="136">
        <f t="shared" si="1"/>
        <v>0</v>
      </c>
      <c r="AG20" s="136">
        <f t="shared" si="1"/>
        <v>0</v>
      </c>
      <c r="AH20" s="136">
        <f t="shared" si="1"/>
        <v>0</v>
      </c>
      <c r="AI20" s="136">
        <f t="shared" si="1"/>
        <v>0</v>
      </c>
      <c r="AJ20" s="136">
        <f t="shared" si="1"/>
        <v>0</v>
      </c>
      <c r="AK20" s="136">
        <f t="shared" si="1"/>
        <v>0</v>
      </c>
      <c r="AL20" s="136">
        <f t="shared" si="1"/>
        <v>0</v>
      </c>
      <c r="AM20" s="136">
        <f t="shared" si="1"/>
        <v>0</v>
      </c>
    </row>
    <row r="21" spans="1:39" ht="32.25" customHeight="1">
      <c r="A21" s="99"/>
      <c r="B21" s="137" t="s">
        <v>34</v>
      </c>
      <c r="C21" s="138" t="e">
        <f>ROUND(C18/C19,0)</f>
        <v>#DIV/0!</v>
      </c>
      <c r="D21" s="139" t="e">
        <f aca="true" t="shared" si="2" ref="D21:Q21">ROUND(D18/D19,0)</f>
        <v>#DIV/0!</v>
      </c>
      <c r="E21" s="140" t="e">
        <f t="shared" si="2"/>
        <v>#DIV/0!</v>
      </c>
      <c r="F21" s="138" t="e">
        <f t="shared" si="2"/>
        <v>#DIV/0!</v>
      </c>
      <c r="G21" s="139" t="e">
        <f t="shared" si="2"/>
        <v>#DIV/0!</v>
      </c>
      <c r="H21" s="139" t="e">
        <f t="shared" si="2"/>
        <v>#DIV/0!</v>
      </c>
      <c r="I21" s="139" t="e">
        <f t="shared" si="2"/>
        <v>#DIV/0!</v>
      </c>
      <c r="J21" s="139" t="e">
        <f t="shared" si="2"/>
        <v>#DIV/0!</v>
      </c>
      <c r="K21" s="139" t="e">
        <f t="shared" si="2"/>
        <v>#DIV/0!</v>
      </c>
      <c r="L21" s="139" t="e">
        <f t="shared" si="2"/>
        <v>#DIV/0!</v>
      </c>
      <c r="M21" s="139" t="e">
        <f t="shared" si="2"/>
        <v>#DIV/0!</v>
      </c>
      <c r="N21" s="139" t="e">
        <f t="shared" si="2"/>
        <v>#DIV/0!</v>
      </c>
      <c r="O21" s="139" t="e">
        <f t="shared" si="2"/>
        <v>#DIV/0!</v>
      </c>
      <c r="P21" s="139" t="e">
        <f t="shared" si="2"/>
        <v>#DIV/0!</v>
      </c>
      <c r="Q21" s="139" t="e">
        <f t="shared" si="2"/>
        <v>#DIV/0!</v>
      </c>
      <c r="R21" s="99"/>
      <c r="S21" s="99"/>
      <c r="T21" s="105"/>
      <c r="X21" s="135"/>
      <c r="Y21" s="136"/>
      <c r="Z21" s="136"/>
      <c r="AA21" s="136"/>
      <c r="AB21" s="136"/>
      <c r="AC21" s="136"/>
      <c r="AD21" s="136"/>
      <c r="AE21" s="136"/>
      <c r="AF21" s="136"/>
      <c r="AG21" s="136"/>
      <c r="AH21" s="136"/>
      <c r="AI21" s="136"/>
      <c r="AJ21" s="136"/>
      <c r="AK21" s="136"/>
      <c r="AL21" s="136"/>
      <c r="AM21" s="136"/>
    </row>
    <row r="22" spans="1:39" ht="32.25" customHeight="1">
      <c r="A22" s="99"/>
      <c r="B22" s="141" t="s">
        <v>35</v>
      </c>
      <c r="C22" s="197"/>
      <c r="D22" s="198"/>
      <c r="E22" s="198"/>
      <c r="F22" s="198"/>
      <c r="G22" s="198"/>
      <c r="H22" s="198"/>
      <c r="I22" s="198"/>
      <c r="J22" s="198"/>
      <c r="K22" s="198"/>
      <c r="L22" s="198"/>
      <c r="M22" s="198"/>
      <c r="N22" s="198"/>
      <c r="O22" s="198"/>
      <c r="P22" s="198"/>
      <c r="Q22" s="199"/>
      <c r="R22" s="99"/>
      <c r="S22" s="99"/>
      <c r="T22" s="105"/>
      <c r="X22" s="135"/>
      <c r="Y22" s="136"/>
      <c r="Z22" s="136"/>
      <c r="AA22" s="136"/>
      <c r="AB22" s="136"/>
      <c r="AC22" s="136"/>
      <c r="AD22" s="136"/>
      <c r="AE22" s="136"/>
      <c r="AF22" s="136"/>
      <c r="AG22" s="136"/>
      <c r="AH22" s="136"/>
      <c r="AI22" s="136"/>
      <c r="AJ22" s="136"/>
      <c r="AK22" s="136"/>
      <c r="AL22" s="136"/>
      <c r="AM22" s="136"/>
    </row>
    <row r="23" spans="1:24" ht="24" customHeight="1">
      <c r="A23" s="99"/>
      <c r="B23" s="237" t="s">
        <v>36</v>
      </c>
      <c r="C23" s="238"/>
      <c r="D23" s="238"/>
      <c r="E23" s="239"/>
      <c r="F23" s="142">
        <f>C18+E18+D18-C22-D22-E22</f>
        <v>0</v>
      </c>
      <c r="G23" s="142">
        <f aca="true" t="shared" si="3" ref="G23:Q23">D18+F18+E18-D22-E22-F22</f>
        <v>0</v>
      </c>
      <c r="H23" s="142">
        <f t="shared" si="3"/>
        <v>0</v>
      </c>
      <c r="I23" s="142">
        <f t="shared" si="3"/>
        <v>0</v>
      </c>
      <c r="J23" s="142">
        <f t="shared" si="3"/>
        <v>0</v>
      </c>
      <c r="K23" s="142">
        <f t="shared" si="3"/>
        <v>0</v>
      </c>
      <c r="L23" s="142">
        <f t="shared" si="3"/>
        <v>0</v>
      </c>
      <c r="M23" s="142">
        <f t="shared" si="3"/>
        <v>0</v>
      </c>
      <c r="N23" s="142">
        <f t="shared" si="3"/>
        <v>0</v>
      </c>
      <c r="O23" s="142">
        <f t="shared" si="3"/>
        <v>0</v>
      </c>
      <c r="P23" s="142">
        <f t="shared" si="3"/>
        <v>0</v>
      </c>
      <c r="Q23" s="143">
        <f t="shared" si="3"/>
        <v>0</v>
      </c>
      <c r="R23" s="99"/>
      <c r="S23" s="99"/>
      <c r="T23" s="105"/>
      <c r="X23" s="135"/>
    </row>
    <row r="24" spans="1:20" ht="24" customHeight="1">
      <c r="A24" s="99"/>
      <c r="B24" s="237" t="s">
        <v>37</v>
      </c>
      <c r="C24" s="240"/>
      <c r="D24" s="240"/>
      <c r="E24" s="241"/>
      <c r="F24" s="144">
        <f>SUM(Y20:AA20)</f>
        <v>0</v>
      </c>
      <c r="G24" s="144">
        <f aca="true" t="shared" si="4" ref="G24:Q24">SUM(Z20:AB20)</f>
        <v>0</v>
      </c>
      <c r="H24" s="144">
        <f t="shared" si="4"/>
        <v>0</v>
      </c>
      <c r="I24" s="144">
        <f t="shared" si="4"/>
        <v>0</v>
      </c>
      <c r="J24" s="144">
        <f t="shared" si="4"/>
        <v>0</v>
      </c>
      <c r="K24" s="144">
        <f t="shared" si="4"/>
        <v>0</v>
      </c>
      <c r="L24" s="144">
        <f t="shared" si="4"/>
        <v>0</v>
      </c>
      <c r="M24" s="144">
        <f t="shared" si="4"/>
        <v>0</v>
      </c>
      <c r="N24" s="144">
        <f t="shared" si="4"/>
        <v>0</v>
      </c>
      <c r="O24" s="144">
        <f t="shared" si="4"/>
        <v>0</v>
      </c>
      <c r="P24" s="144">
        <f t="shared" si="4"/>
        <v>0</v>
      </c>
      <c r="Q24" s="145">
        <f t="shared" si="4"/>
        <v>0</v>
      </c>
      <c r="R24" s="99"/>
      <c r="S24" s="99"/>
      <c r="T24" s="105"/>
    </row>
    <row r="25" spans="1:20" ht="28.5" customHeight="1">
      <c r="A25" s="99"/>
      <c r="B25" s="282" t="s">
        <v>38</v>
      </c>
      <c r="C25" s="283"/>
      <c r="D25" s="283"/>
      <c r="E25" s="283"/>
      <c r="F25" s="146" t="str">
        <f>IF(F24&gt;F23,"","〇")</f>
        <v>〇</v>
      </c>
      <c r="G25" s="146" t="str">
        <f aca="true" t="shared" si="5" ref="G25:Q25">IF(G24&gt;G23,"","〇")</f>
        <v>〇</v>
      </c>
      <c r="H25" s="146" t="str">
        <f t="shared" si="5"/>
        <v>〇</v>
      </c>
      <c r="I25" s="146" t="str">
        <f t="shared" si="5"/>
        <v>〇</v>
      </c>
      <c r="J25" s="146" t="str">
        <f t="shared" si="5"/>
        <v>〇</v>
      </c>
      <c r="K25" s="146" t="str">
        <f t="shared" si="5"/>
        <v>〇</v>
      </c>
      <c r="L25" s="146" t="str">
        <f t="shared" si="5"/>
        <v>〇</v>
      </c>
      <c r="M25" s="146" t="str">
        <f t="shared" si="5"/>
        <v>〇</v>
      </c>
      <c r="N25" s="146" t="str">
        <f t="shared" si="5"/>
        <v>〇</v>
      </c>
      <c r="O25" s="146" t="str">
        <f t="shared" si="5"/>
        <v>〇</v>
      </c>
      <c r="P25" s="146" t="str">
        <f t="shared" si="5"/>
        <v>〇</v>
      </c>
      <c r="Q25" s="147" t="str">
        <f t="shared" si="5"/>
        <v>〇</v>
      </c>
      <c r="R25" s="99"/>
      <c r="S25" s="99"/>
      <c r="T25" s="105"/>
    </row>
    <row r="26" spans="1:22" ht="78.75" customHeight="1">
      <c r="A26" s="148"/>
      <c r="B26" s="247" t="s">
        <v>64</v>
      </c>
      <c r="C26" s="247"/>
      <c r="D26" s="247"/>
      <c r="E26" s="247"/>
      <c r="F26" s="247"/>
      <c r="G26" s="247"/>
      <c r="H26" s="247"/>
      <c r="I26" s="247"/>
      <c r="J26" s="247"/>
      <c r="K26" s="247"/>
      <c r="L26" s="247"/>
      <c r="M26" s="247"/>
      <c r="N26" s="247"/>
      <c r="O26" s="247"/>
      <c r="P26" s="247"/>
      <c r="Q26" s="247"/>
      <c r="R26" s="247"/>
      <c r="S26" s="247"/>
      <c r="T26" s="247"/>
      <c r="U26" s="247"/>
      <c r="V26" s="247"/>
    </row>
    <row r="27" spans="1:8" ht="6.75" customHeight="1">
      <c r="A27" s="148"/>
      <c r="B27" s="149"/>
      <c r="C27" s="149"/>
      <c r="D27" s="149"/>
      <c r="E27" s="149"/>
      <c r="F27" s="149"/>
      <c r="G27" s="149"/>
      <c r="H27" s="149"/>
    </row>
    <row r="28" spans="1:14" ht="25.5" customHeight="1">
      <c r="A28" s="148"/>
      <c r="B28" s="284" t="s">
        <v>41</v>
      </c>
      <c r="C28" s="285"/>
      <c r="D28" s="285"/>
      <c r="E28" s="285"/>
      <c r="F28" s="286"/>
      <c r="G28" s="150" t="e">
        <f>ROUND(S18/R18,1)</f>
        <v>#DIV/0!</v>
      </c>
      <c r="H28" s="285" t="s">
        <v>42</v>
      </c>
      <c r="I28" s="285"/>
      <c r="J28" s="285"/>
      <c r="K28" s="287"/>
      <c r="M28" s="151"/>
      <c r="N28" s="151"/>
    </row>
    <row r="29" spans="1:14" ht="29.25" customHeight="1">
      <c r="A29" s="148"/>
      <c r="B29" s="273" t="s">
        <v>43</v>
      </c>
      <c r="C29" s="274"/>
      <c r="D29" s="274"/>
      <c r="E29" s="274"/>
      <c r="F29" s="275"/>
      <c r="G29" s="152" t="e">
        <f>ROUNDDOWN(T15/R18*100,0)</f>
        <v>#DIV/0!</v>
      </c>
      <c r="H29" s="230" t="s">
        <v>44</v>
      </c>
      <c r="I29" s="230"/>
      <c r="J29" s="230"/>
      <c r="K29" s="231"/>
      <c r="M29" s="153"/>
      <c r="N29" s="153"/>
    </row>
    <row r="30" spans="1:11" ht="29.25" customHeight="1">
      <c r="A30" s="148"/>
      <c r="B30" s="234" t="s">
        <v>45</v>
      </c>
      <c r="C30" s="235"/>
      <c r="D30" s="235"/>
      <c r="E30" s="235"/>
      <c r="F30" s="236"/>
      <c r="G30" s="154" t="e">
        <f>ROUNDDOWN(T16/R18*100,0)</f>
        <v>#DIV/0!</v>
      </c>
      <c r="H30" s="230" t="s">
        <v>44</v>
      </c>
      <c r="I30" s="230"/>
      <c r="J30" s="230"/>
      <c r="K30" s="231"/>
    </row>
    <row r="31" spans="1:18" ht="18.75" customHeight="1">
      <c r="A31" s="148"/>
      <c r="B31" s="232" t="s">
        <v>46</v>
      </c>
      <c r="C31" s="230"/>
      <c r="D31" s="230"/>
      <c r="E31" s="230"/>
      <c r="F31" s="233"/>
      <c r="G31" s="155" t="e">
        <f>ROUNDUP(R18/R19,1)</f>
        <v>#DIV/0!</v>
      </c>
      <c r="H31" s="230" t="s">
        <v>47</v>
      </c>
      <c r="I31" s="230"/>
      <c r="J31" s="230"/>
      <c r="K31" s="231"/>
      <c r="P31" s="265" t="s">
        <v>48</v>
      </c>
      <c r="Q31" s="266"/>
      <c r="R31" s="267"/>
    </row>
    <row r="32" spans="1:18" ht="18.75" customHeight="1">
      <c r="A32" s="148"/>
      <c r="B32" s="232" t="s">
        <v>49</v>
      </c>
      <c r="C32" s="230"/>
      <c r="D32" s="230"/>
      <c r="E32" s="230"/>
      <c r="F32" s="233"/>
      <c r="G32" s="200"/>
      <c r="H32" s="230" t="s">
        <v>50</v>
      </c>
      <c r="I32" s="230"/>
      <c r="J32" s="230"/>
      <c r="K32" s="231"/>
      <c r="L32" s="96"/>
      <c r="P32" s="268"/>
      <c r="Q32" s="269"/>
      <c r="R32" s="156" t="s">
        <v>51</v>
      </c>
    </row>
    <row r="33" spans="1:15" ht="27.75" customHeight="1">
      <c r="A33" s="148"/>
      <c r="B33" s="227" t="s">
        <v>52</v>
      </c>
      <c r="C33" s="228"/>
      <c r="D33" s="228"/>
      <c r="E33" s="228"/>
      <c r="F33" s="229"/>
      <c r="G33" s="157" t="e">
        <f>ROUNDUP(G31/G32,1)</f>
        <v>#DIV/0!</v>
      </c>
      <c r="H33" s="158" t="s">
        <v>53</v>
      </c>
      <c r="I33" s="158">
        <v>1</v>
      </c>
      <c r="J33" s="159"/>
      <c r="K33" s="160"/>
      <c r="M33" s="161"/>
      <c r="N33" s="226"/>
      <c r="O33" s="226"/>
    </row>
    <row r="34" spans="1:8" ht="16.5" customHeight="1">
      <c r="A34" s="162"/>
      <c r="B34" s="163"/>
      <c r="C34" s="163"/>
      <c r="D34" s="163"/>
      <c r="E34" s="163"/>
      <c r="F34" s="163"/>
      <c r="G34" s="163"/>
      <c r="H34" s="163"/>
    </row>
    <row r="35" spans="1:15" ht="14.25" customHeight="1">
      <c r="A35" s="162"/>
      <c r="B35" s="164"/>
      <c r="C35" s="165"/>
      <c r="H35" s="166"/>
      <c r="I35" s="167"/>
      <c r="J35" s="164"/>
      <c r="K35" s="165"/>
      <c r="O35" s="165"/>
    </row>
    <row r="36" spans="1:7" ht="6.75" customHeight="1">
      <c r="A36" s="162"/>
      <c r="B36" s="164"/>
      <c r="C36" s="164"/>
      <c r="D36" s="166"/>
      <c r="E36" s="164"/>
      <c r="F36" s="165"/>
      <c r="G36" s="164"/>
    </row>
    <row r="37" spans="1:15" ht="14.25" customHeight="1">
      <c r="A37" s="162"/>
      <c r="B37" s="164"/>
      <c r="C37" s="165"/>
      <c r="D37" s="164"/>
      <c r="H37" s="166"/>
      <c r="I37" s="165"/>
      <c r="J37" s="164"/>
      <c r="K37" s="164"/>
      <c r="O37" s="165"/>
    </row>
    <row r="38" spans="1:7" ht="6.75" customHeight="1">
      <c r="A38" s="162"/>
      <c r="B38" s="164"/>
      <c r="C38" s="164"/>
      <c r="D38" s="164"/>
      <c r="E38" s="166"/>
      <c r="F38" s="164"/>
      <c r="G38" s="165"/>
    </row>
    <row r="39" spans="1:16" ht="14.25" customHeight="1">
      <c r="A39" s="168"/>
      <c r="B39" s="164"/>
      <c r="C39" s="165"/>
      <c r="D39" s="165"/>
      <c r="H39" s="166"/>
      <c r="I39" s="165"/>
      <c r="J39" s="164"/>
      <c r="K39" s="164"/>
      <c r="P39" s="165"/>
    </row>
    <row r="40" spans="1:10" ht="7.5" customHeight="1">
      <c r="A40" s="162"/>
      <c r="B40" s="164"/>
      <c r="C40" s="164"/>
      <c r="D40" s="164"/>
      <c r="E40" s="164"/>
      <c r="F40" s="164"/>
      <c r="G40" s="164"/>
      <c r="H40" s="164"/>
      <c r="I40" s="165"/>
      <c r="J40" s="165"/>
    </row>
    <row r="41" spans="1:10" ht="13.5" customHeight="1">
      <c r="A41" s="168"/>
      <c r="B41" s="165"/>
      <c r="C41" s="165"/>
      <c r="D41" s="165"/>
      <c r="G41" s="165"/>
      <c r="H41" s="165"/>
      <c r="I41" s="169"/>
      <c r="J41" s="165"/>
    </row>
    <row r="42" spans="1:10" ht="6" customHeight="1">
      <c r="A42" s="162"/>
      <c r="B42" s="164"/>
      <c r="C42" s="164"/>
      <c r="D42" s="164"/>
      <c r="E42" s="164"/>
      <c r="F42" s="164"/>
      <c r="G42" s="164"/>
      <c r="H42" s="164"/>
      <c r="I42" s="165"/>
      <c r="J42" s="165"/>
    </row>
    <row r="43" spans="1:10" ht="13.5" customHeight="1">
      <c r="A43" s="168"/>
      <c r="B43" s="165"/>
      <c r="C43" s="165"/>
      <c r="D43" s="165"/>
      <c r="G43" s="165"/>
      <c r="H43" s="165"/>
      <c r="I43" s="169"/>
      <c r="J43" s="165"/>
    </row>
    <row r="44" spans="1:10" ht="6.75" customHeight="1">
      <c r="A44" s="168"/>
      <c r="B44" s="165"/>
      <c r="C44" s="165"/>
      <c r="D44" s="165"/>
      <c r="E44" s="165"/>
      <c r="F44" s="165"/>
      <c r="G44" s="165"/>
      <c r="H44" s="165"/>
      <c r="I44" s="165"/>
      <c r="J44" s="165"/>
    </row>
    <row r="45" spans="1:10" ht="13.5" customHeight="1">
      <c r="A45" s="168"/>
      <c r="B45" s="165"/>
      <c r="C45" s="165"/>
      <c r="D45" s="165"/>
      <c r="H45" s="167"/>
      <c r="I45" s="170"/>
      <c r="J45" s="171"/>
    </row>
    <row r="46" spans="1:10" ht="6.75" customHeight="1">
      <c r="A46" s="168"/>
      <c r="B46" s="165"/>
      <c r="C46" s="165"/>
      <c r="D46" s="165"/>
      <c r="E46" s="165"/>
      <c r="F46" s="165"/>
      <c r="G46" s="165"/>
      <c r="H46" s="165"/>
      <c r="I46" s="165"/>
      <c r="J46" s="165"/>
    </row>
    <row r="47" spans="1:15" ht="33.75" customHeight="1">
      <c r="A47" s="168"/>
      <c r="B47" s="165"/>
      <c r="C47" s="165"/>
      <c r="D47" s="165"/>
      <c r="E47" s="172"/>
      <c r="F47" s="172"/>
      <c r="G47" s="173"/>
      <c r="H47" s="173"/>
      <c r="I47" s="165"/>
      <c r="J47" s="165"/>
      <c r="L47" s="96"/>
      <c r="M47" s="96"/>
      <c r="N47" s="96"/>
      <c r="O47" s="96"/>
    </row>
    <row r="48" spans="1:15" ht="21.75" customHeight="1">
      <c r="A48" s="168"/>
      <c r="B48" s="174"/>
      <c r="C48" s="174"/>
      <c r="D48" s="174"/>
      <c r="E48" s="174"/>
      <c r="F48" s="175"/>
      <c r="G48" s="176"/>
      <c r="I48" s="165"/>
      <c r="J48" s="176"/>
      <c r="L48" s="96"/>
      <c r="M48" s="96"/>
      <c r="N48" s="96"/>
      <c r="O48" s="96"/>
    </row>
  </sheetData>
  <sheetProtection/>
  <mergeCells count="32">
    <mergeCell ref="C10:Q10"/>
    <mergeCell ref="B25:E25"/>
    <mergeCell ref="B28:F28"/>
    <mergeCell ref="H28:K28"/>
    <mergeCell ref="B5:G5"/>
    <mergeCell ref="U16:X16"/>
    <mergeCell ref="U15:V15"/>
    <mergeCell ref="C9:E9"/>
    <mergeCell ref="P31:R31"/>
    <mergeCell ref="P32:Q32"/>
    <mergeCell ref="F7:J7"/>
    <mergeCell ref="B29:F29"/>
    <mergeCell ref="H29:K29"/>
    <mergeCell ref="F9:Q9"/>
    <mergeCell ref="B23:E23"/>
    <mergeCell ref="B24:E24"/>
    <mergeCell ref="J3:M3"/>
    <mergeCell ref="C7:D7"/>
    <mergeCell ref="B26:V26"/>
    <mergeCell ref="B17:B18"/>
    <mergeCell ref="R10:R11"/>
    <mergeCell ref="S10:S11"/>
    <mergeCell ref="B10:B11"/>
    <mergeCell ref="A3:G3"/>
    <mergeCell ref="N33:O33"/>
    <mergeCell ref="B33:F33"/>
    <mergeCell ref="H30:K30"/>
    <mergeCell ref="B31:F31"/>
    <mergeCell ref="H31:K31"/>
    <mergeCell ref="B32:F32"/>
    <mergeCell ref="B30:F30"/>
    <mergeCell ref="H32:K32"/>
  </mergeCells>
  <printOptions/>
  <pageMargins left="0.7" right="0.7" top="0.75" bottom="0.75" header="0.3" footer="0.3"/>
  <pageSetup blackAndWhite="1" horizontalDpi="600" verticalDpi="600" orientation="landscape" paperSize="9" scale="67"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M49"/>
  <sheetViews>
    <sheetView showGridLines="0" view="pageBreakPreview" zoomScale="85" zoomScaleNormal="85" zoomScaleSheetLayoutView="85" zoomScalePageLayoutView="0" workbookViewId="0" topLeftCell="A1">
      <selection activeCell="A3" sqref="A3:G3"/>
    </sheetView>
  </sheetViews>
  <sheetFormatPr defaultColWidth="9.00390625" defaultRowHeight="13.5" customHeight="1"/>
  <cols>
    <col min="1" max="1" width="0.74609375" style="0" customWidth="1"/>
    <col min="2" max="2" width="15.50390625" style="0" customWidth="1"/>
    <col min="3" max="12" width="7.75390625" style="0" customWidth="1"/>
    <col min="13" max="13" width="8.25390625" style="0" customWidth="1"/>
    <col min="14" max="14" width="7.75390625" style="0" customWidth="1"/>
    <col min="15" max="16" width="8.50390625" style="0" customWidth="1"/>
    <col min="17" max="17" width="8.25390625" style="0" customWidth="1"/>
    <col min="18" max="19" width="7.625" style="0" customWidth="1"/>
    <col min="20" max="20" width="7.25390625" style="0" customWidth="1"/>
    <col min="21" max="21" width="8.75390625" style="0" customWidth="1"/>
    <col min="22" max="39" width="9.00390625" style="0" customWidth="1"/>
  </cols>
  <sheetData>
    <row r="1" ht="18.75" customHeight="1">
      <c r="B1" s="225" t="s">
        <v>59</v>
      </c>
    </row>
    <row r="2" ht="8.25" customHeight="1"/>
    <row r="3" spans="1:13" ht="25.5" customHeight="1">
      <c r="A3" s="333" t="s">
        <v>0</v>
      </c>
      <c r="B3" s="334"/>
      <c r="C3" s="334"/>
      <c r="D3" s="334"/>
      <c r="E3" s="334"/>
      <c r="F3" s="334"/>
      <c r="G3" s="335"/>
      <c r="J3" s="336" t="s">
        <v>1</v>
      </c>
      <c r="K3" s="337"/>
      <c r="L3" s="337"/>
      <c r="M3" s="338"/>
    </row>
    <row r="4" ht="6.75" customHeight="1"/>
    <row r="5" spans="2:3" ht="21" customHeight="1">
      <c r="B5" s="41" t="s">
        <v>2</v>
      </c>
      <c r="C5" s="42"/>
    </row>
    <row r="6" spans="2:11" ht="9.75" customHeight="1">
      <c r="B6" s="42"/>
      <c r="C6" s="42"/>
      <c r="K6" s="43"/>
    </row>
    <row r="7" spans="2:26" ht="28.5" customHeight="1">
      <c r="B7" s="44" t="s">
        <v>3</v>
      </c>
      <c r="C7" s="339" t="s">
        <v>5</v>
      </c>
      <c r="D7" s="340"/>
      <c r="E7" s="45" t="s">
        <v>4</v>
      </c>
      <c r="F7" s="341" t="s">
        <v>61</v>
      </c>
      <c r="G7" s="342"/>
      <c r="H7" s="342"/>
      <c r="I7" s="342"/>
      <c r="J7" s="343"/>
      <c r="Z7" s="40" t="s">
        <v>5</v>
      </c>
    </row>
    <row r="8" spans="2:26" ht="9.75" customHeight="1">
      <c r="B8" s="42"/>
      <c r="C8" s="42"/>
      <c r="Z8" s="40" t="s">
        <v>6</v>
      </c>
    </row>
    <row r="9" spans="2:26" ht="22.5" customHeight="1">
      <c r="B9" s="80"/>
      <c r="C9" s="344" t="s">
        <v>62</v>
      </c>
      <c r="D9" s="345"/>
      <c r="E9" s="346"/>
      <c r="F9" s="347" t="s">
        <v>63</v>
      </c>
      <c r="G9" s="348"/>
      <c r="H9" s="348"/>
      <c r="I9" s="348"/>
      <c r="J9" s="348"/>
      <c r="K9" s="348"/>
      <c r="L9" s="348"/>
      <c r="M9" s="348"/>
      <c r="N9" s="348"/>
      <c r="O9" s="348"/>
      <c r="P9" s="348"/>
      <c r="Q9" s="349"/>
      <c r="Z9" s="40" t="s">
        <v>9</v>
      </c>
    </row>
    <row r="10" spans="1:19" ht="33" customHeight="1">
      <c r="A10" s="46"/>
      <c r="B10" s="322" t="s">
        <v>10</v>
      </c>
      <c r="C10" s="324" t="s">
        <v>54</v>
      </c>
      <c r="D10" s="325"/>
      <c r="E10" s="325"/>
      <c r="F10" s="325"/>
      <c r="G10" s="325"/>
      <c r="H10" s="325"/>
      <c r="I10" s="325"/>
      <c r="J10" s="325"/>
      <c r="K10" s="325"/>
      <c r="L10" s="325"/>
      <c r="M10" s="325"/>
      <c r="N10" s="325"/>
      <c r="O10" s="325"/>
      <c r="P10" s="325"/>
      <c r="Q10" s="326"/>
      <c r="R10" s="327" t="s">
        <v>65</v>
      </c>
      <c r="S10" s="329" t="s">
        <v>11</v>
      </c>
    </row>
    <row r="11" spans="1:22" ht="20.25" customHeight="1">
      <c r="A11" s="48"/>
      <c r="B11" s="323"/>
      <c r="C11" s="34" t="s">
        <v>12</v>
      </c>
      <c r="D11" s="35" t="s">
        <v>13</v>
      </c>
      <c r="E11" s="36" t="s">
        <v>14</v>
      </c>
      <c r="F11" s="37" t="s">
        <v>15</v>
      </c>
      <c r="G11" s="38" t="s">
        <v>16</v>
      </c>
      <c r="H11" s="38" t="s">
        <v>17</v>
      </c>
      <c r="I11" s="38" t="s">
        <v>18</v>
      </c>
      <c r="J11" s="38" t="s">
        <v>19</v>
      </c>
      <c r="K11" s="38" t="s">
        <v>20</v>
      </c>
      <c r="L11" s="38" t="s">
        <v>21</v>
      </c>
      <c r="M11" s="38" t="s">
        <v>22</v>
      </c>
      <c r="N11" s="38" t="s">
        <v>23</v>
      </c>
      <c r="O11" s="38" t="s">
        <v>12</v>
      </c>
      <c r="P11" s="38" t="s">
        <v>13</v>
      </c>
      <c r="Q11" s="38" t="s">
        <v>14</v>
      </c>
      <c r="R11" s="328"/>
      <c r="S11" s="330"/>
      <c r="T11" s="49"/>
      <c r="V11" s="43"/>
    </row>
    <row r="12" spans="1:20" ht="19.5" customHeight="1">
      <c r="A12" s="39"/>
      <c r="B12" s="7">
        <v>2</v>
      </c>
      <c r="C12" s="201">
        <v>21</v>
      </c>
      <c r="D12" s="202">
        <v>21</v>
      </c>
      <c r="E12" s="203">
        <v>23</v>
      </c>
      <c r="F12" s="204">
        <v>21</v>
      </c>
      <c r="G12" s="202">
        <v>21</v>
      </c>
      <c r="H12" s="202">
        <v>23</v>
      </c>
      <c r="I12" s="202">
        <v>21</v>
      </c>
      <c r="J12" s="202">
        <v>49</v>
      </c>
      <c r="K12" s="202">
        <v>56</v>
      </c>
      <c r="L12" s="202">
        <v>60</v>
      </c>
      <c r="M12" s="202">
        <v>49</v>
      </c>
      <c r="N12" s="202">
        <v>56</v>
      </c>
      <c r="O12" s="202">
        <v>49</v>
      </c>
      <c r="P12" s="202">
        <v>56</v>
      </c>
      <c r="Q12" s="202">
        <v>60</v>
      </c>
      <c r="R12" s="9">
        <v>521</v>
      </c>
      <c r="S12" s="10">
        <v>1042</v>
      </c>
      <c r="T12" s="49"/>
    </row>
    <row r="13" spans="1:20" ht="19.5" customHeight="1">
      <c r="A13" s="39"/>
      <c r="B13" s="7">
        <v>3</v>
      </c>
      <c r="C13" s="201">
        <v>63</v>
      </c>
      <c r="D13" s="202">
        <v>62</v>
      </c>
      <c r="E13" s="203">
        <v>71</v>
      </c>
      <c r="F13" s="204">
        <v>63</v>
      </c>
      <c r="G13" s="202">
        <v>62</v>
      </c>
      <c r="H13" s="202">
        <v>71</v>
      </c>
      <c r="I13" s="202">
        <v>63</v>
      </c>
      <c r="J13" s="202">
        <v>111</v>
      </c>
      <c r="K13" s="202">
        <v>121</v>
      </c>
      <c r="L13" s="202">
        <v>122</v>
      </c>
      <c r="M13" s="202">
        <v>111</v>
      </c>
      <c r="N13" s="202">
        <v>121</v>
      </c>
      <c r="O13" s="202">
        <v>111</v>
      </c>
      <c r="P13" s="202">
        <v>121</v>
      </c>
      <c r="Q13" s="202">
        <v>122</v>
      </c>
      <c r="R13" s="9">
        <v>1199</v>
      </c>
      <c r="S13" s="10">
        <v>3597</v>
      </c>
      <c r="T13" s="49"/>
    </row>
    <row r="14" spans="1:20" ht="19.5" customHeight="1">
      <c r="A14" s="39"/>
      <c r="B14" s="16">
        <v>4</v>
      </c>
      <c r="C14" s="205">
        <v>105</v>
      </c>
      <c r="D14" s="206">
        <v>100</v>
      </c>
      <c r="E14" s="207">
        <v>120</v>
      </c>
      <c r="F14" s="208">
        <v>105</v>
      </c>
      <c r="G14" s="206">
        <v>100</v>
      </c>
      <c r="H14" s="206">
        <v>120</v>
      </c>
      <c r="I14" s="206">
        <v>105</v>
      </c>
      <c r="J14" s="206">
        <v>149</v>
      </c>
      <c r="K14" s="206">
        <v>155</v>
      </c>
      <c r="L14" s="206">
        <v>178</v>
      </c>
      <c r="M14" s="206">
        <v>149</v>
      </c>
      <c r="N14" s="206">
        <v>155</v>
      </c>
      <c r="O14" s="206">
        <v>149</v>
      </c>
      <c r="P14" s="206">
        <v>155</v>
      </c>
      <c r="Q14" s="206">
        <v>220</v>
      </c>
      <c r="R14" s="11">
        <v>1740</v>
      </c>
      <c r="S14" s="12">
        <v>6960</v>
      </c>
      <c r="T14" s="49"/>
    </row>
    <row r="15" spans="1:24" ht="24" customHeight="1">
      <c r="A15" s="48"/>
      <c r="B15" s="84">
        <v>5</v>
      </c>
      <c r="C15" s="209">
        <v>120</v>
      </c>
      <c r="D15" s="210">
        <v>113</v>
      </c>
      <c r="E15" s="211">
        <v>131</v>
      </c>
      <c r="F15" s="212">
        <v>120</v>
      </c>
      <c r="G15" s="210">
        <v>113</v>
      </c>
      <c r="H15" s="210">
        <v>131</v>
      </c>
      <c r="I15" s="210">
        <v>120</v>
      </c>
      <c r="J15" s="210">
        <v>123</v>
      </c>
      <c r="K15" s="210">
        <v>131</v>
      </c>
      <c r="L15" s="210">
        <v>145</v>
      </c>
      <c r="M15" s="210">
        <v>123</v>
      </c>
      <c r="N15" s="210">
        <v>131</v>
      </c>
      <c r="O15" s="210">
        <v>123</v>
      </c>
      <c r="P15" s="210">
        <v>131</v>
      </c>
      <c r="Q15" s="210">
        <v>145</v>
      </c>
      <c r="R15" s="85">
        <v>1536</v>
      </c>
      <c r="S15" s="86">
        <v>7680</v>
      </c>
      <c r="T15" s="8">
        <v>2548</v>
      </c>
      <c r="U15" s="331" t="s">
        <v>24</v>
      </c>
      <c r="V15" s="331"/>
      <c r="W15" s="50"/>
      <c r="X15" s="50"/>
    </row>
    <row r="16" spans="1:24" ht="24" customHeight="1">
      <c r="A16" s="48"/>
      <c r="B16" s="17">
        <v>6</v>
      </c>
      <c r="C16" s="213">
        <v>80</v>
      </c>
      <c r="D16" s="214">
        <v>79</v>
      </c>
      <c r="E16" s="215">
        <v>89</v>
      </c>
      <c r="F16" s="216">
        <v>80</v>
      </c>
      <c r="G16" s="214">
        <v>79</v>
      </c>
      <c r="H16" s="214">
        <v>89</v>
      </c>
      <c r="I16" s="214">
        <v>80</v>
      </c>
      <c r="J16" s="214">
        <v>79</v>
      </c>
      <c r="K16" s="214">
        <v>89</v>
      </c>
      <c r="L16" s="214">
        <v>90</v>
      </c>
      <c r="M16" s="214">
        <v>79</v>
      </c>
      <c r="N16" s="214">
        <v>89</v>
      </c>
      <c r="O16" s="214">
        <v>79</v>
      </c>
      <c r="P16" s="214">
        <v>89</v>
      </c>
      <c r="Q16" s="214">
        <v>90</v>
      </c>
      <c r="R16" s="83">
        <v>1012</v>
      </c>
      <c r="S16" s="13">
        <v>6072</v>
      </c>
      <c r="T16" s="8">
        <v>1012</v>
      </c>
      <c r="U16" s="332" t="s">
        <v>25</v>
      </c>
      <c r="V16" s="332"/>
      <c r="W16" s="332"/>
      <c r="X16" s="332"/>
    </row>
    <row r="17" spans="1:20" ht="16.5" customHeight="1">
      <c r="A17" s="48"/>
      <c r="B17" s="307" t="s">
        <v>26</v>
      </c>
      <c r="C17" s="19"/>
      <c r="D17" s="6"/>
      <c r="E17" s="20"/>
      <c r="F17" s="18"/>
      <c r="G17" s="6"/>
      <c r="H17" s="6"/>
      <c r="I17" s="6"/>
      <c r="J17" s="6"/>
      <c r="K17" s="6"/>
      <c r="L17" s="6"/>
      <c r="M17" s="6"/>
      <c r="N17" s="6"/>
      <c r="O17" s="6"/>
      <c r="P17" s="6"/>
      <c r="Q17" s="6"/>
      <c r="R17" s="14" t="s">
        <v>27</v>
      </c>
      <c r="S17" s="14" t="s">
        <v>28</v>
      </c>
      <c r="T17" s="49"/>
    </row>
    <row r="18" spans="1:25" ht="18.75" customHeight="1">
      <c r="A18" s="39"/>
      <c r="B18" s="308"/>
      <c r="C18" s="21">
        <v>389</v>
      </c>
      <c r="D18" s="3">
        <v>375</v>
      </c>
      <c r="E18" s="22">
        <v>434</v>
      </c>
      <c r="F18" s="1">
        <v>389</v>
      </c>
      <c r="G18" s="3">
        <v>375</v>
      </c>
      <c r="H18" s="3">
        <v>434</v>
      </c>
      <c r="I18" s="3">
        <v>389</v>
      </c>
      <c r="J18" s="3">
        <v>511</v>
      </c>
      <c r="K18" s="3">
        <v>552</v>
      </c>
      <c r="L18" s="3">
        <v>595</v>
      </c>
      <c r="M18" s="3">
        <v>511</v>
      </c>
      <c r="N18" s="3">
        <v>552</v>
      </c>
      <c r="O18" s="3">
        <v>511</v>
      </c>
      <c r="P18" s="3">
        <v>552</v>
      </c>
      <c r="Q18" s="3">
        <v>637</v>
      </c>
      <c r="R18" s="15">
        <v>6008</v>
      </c>
      <c r="S18" s="15">
        <v>25351</v>
      </c>
      <c r="T18" s="49"/>
      <c r="Y18" s="47" t="s">
        <v>29</v>
      </c>
    </row>
    <row r="19" spans="1:39" ht="28.5" customHeight="1">
      <c r="A19" s="39"/>
      <c r="B19" s="24" t="s">
        <v>30</v>
      </c>
      <c r="C19" s="217">
        <v>21</v>
      </c>
      <c r="D19" s="218">
        <v>20</v>
      </c>
      <c r="E19" s="219">
        <v>23</v>
      </c>
      <c r="F19" s="220">
        <v>21</v>
      </c>
      <c r="G19" s="218">
        <v>21</v>
      </c>
      <c r="H19" s="218">
        <v>22</v>
      </c>
      <c r="I19" s="218">
        <v>21</v>
      </c>
      <c r="J19" s="218">
        <v>20</v>
      </c>
      <c r="K19" s="218">
        <v>23</v>
      </c>
      <c r="L19" s="218">
        <v>23</v>
      </c>
      <c r="M19" s="218">
        <v>20</v>
      </c>
      <c r="N19" s="218">
        <v>22</v>
      </c>
      <c r="O19" s="218">
        <v>21</v>
      </c>
      <c r="P19" s="218">
        <v>20</v>
      </c>
      <c r="Q19" s="218">
        <v>23</v>
      </c>
      <c r="R19" s="4">
        <v>257</v>
      </c>
      <c r="S19" s="5" t="s">
        <v>31</v>
      </c>
      <c r="Y19" s="49" t="s">
        <v>12</v>
      </c>
      <c r="Z19" s="49" t="s">
        <v>13</v>
      </c>
      <c r="AA19" s="49" t="s">
        <v>14</v>
      </c>
      <c r="AB19" s="49" t="s">
        <v>15</v>
      </c>
      <c r="AC19" s="49" t="s">
        <v>16</v>
      </c>
      <c r="AD19" s="49" t="s">
        <v>17</v>
      </c>
      <c r="AE19" s="49" t="s">
        <v>18</v>
      </c>
      <c r="AF19" s="49" t="s">
        <v>19</v>
      </c>
      <c r="AG19" s="49" t="s">
        <v>20</v>
      </c>
      <c r="AH19" s="49" t="s">
        <v>21</v>
      </c>
      <c r="AI19" s="49" t="s">
        <v>22</v>
      </c>
      <c r="AJ19" s="49" t="s">
        <v>23</v>
      </c>
      <c r="AK19" s="49" t="s">
        <v>12</v>
      </c>
      <c r="AL19" s="49" t="s">
        <v>13</v>
      </c>
      <c r="AM19" s="49" t="s">
        <v>14</v>
      </c>
    </row>
    <row r="20" spans="1:39" ht="24" customHeight="1">
      <c r="A20" s="48"/>
      <c r="B20" s="25" t="s">
        <v>32</v>
      </c>
      <c r="C20" s="201">
        <v>20</v>
      </c>
      <c r="D20" s="202">
        <v>20</v>
      </c>
      <c r="E20" s="203">
        <v>20</v>
      </c>
      <c r="F20" s="204">
        <v>20</v>
      </c>
      <c r="G20" s="202">
        <v>20</v>
      </c>
      <c r="H20" s="202">
        <v>20</v>
      </c>
      <c r="I20" s="202">
        <v>20</v>
      </c>
      <c r="J20" s="202">
        <v>20</v>
      </c>
      <c r="K20" s="202">
        <v>20</v>
      </c>
      <c r="L20" s="202">
        <v>20</v>
      </c>
      <c r="M20" s="202">
        <v>30</v>
      </c>
      <c r="N20" s="202">
        <v>30</v>
      </c>
      <c r="O20" s="202">
        <v>30</v>
      </c>
      <c r="P20" s="202">
        <v>30</v>
      </c>
      <c r="Q20" s="202">
        <v>30</v>
      </c>
      <c r="R20" s="2"/>
      <c r="S20" s="2"/>
      <c r="T20" s="49"/>
      <c r="X20" s="51" t="s">
        <v>33</v>
      </c>
      <c r="Y20" s="52">
        <v>525</v>
      </c>
      <c r="Z20" s="52">
        <v>500</v>
      </c>
      <c r="AA20" s="52">
        <v>575</v>
      </c>
      <c r="AB20" s="52">
        <v>525</v>
      </c>
      <c r="AC20" s="52">
        <v>525</v>
      </c>
      <c r="AD20" s="52">
        <v>550</v>
      </c>
      <c r="AE20" s="52">
        <v>525</v>
      </c>
      <c r="AF20" s="52">
        <v>500</v>
      </c>
      <c r="AG20" s="52">
        <v>575</v>
      </c>
      <c r="AH20" s="52">
        <v>575</v>
      </c>
      <c r="AI20" s="52">
        <v>750</v>
      </c>
      <c r="AJ20" s="52">
        <v>825</v>
      </c>
      <c r="AK20" s="52">
        <v>787.5</v>
      </c>
      <c r="AL20" s="52">
        <v>750</v>
      </c>
      <c r="AM20" s="52">
        <v>862.5</v>
      </c>
    </row>
    <row r="21" spans="1:39" ht="32.25" customHeight="1">
      <c r="A21" s="48"/>
      <c r="B21" s="26" t="s">
        <v>34</v>
      </c>
      <c r="C21" s="30">
        <v>18.523809523809526</v>
      </c>
      <c r="D21" s="31">
        <v>18.75</v>
      </c>
      <c r="E21" s="32">
        <v>18.869565217391305</v>
      </c>
      <c r="F21" s="30">
        <v>18.523809523809526</v>
      </c>
      <c r="G21" s="31">
        <v>17.857142857142858</v>
      </c>
      <c r="H21" s="31">
        <v>19.727272727272727</v>
      </c>
      <c r="I21" s="31">
        <v>18.523809523809526</v>
      </c>
      <c r="J21" s="31">
        <v>25.55</v>
      </c>
      <c r="K21" s="31">
        <v>24</v>
      </c>
      <c r="L21" s="31">
        <v>25.869565217391305</v>
      </c>
      <c r="M21" s="31">
        <v>25.55</v>
      </c>
      <c r="N21" s="31">
        <v>25.09090909090909</v>
      </c>
      <c r="O21" s="31">
        <v>24.333333333333332</v>
      </c>
      <c r="P21" s="31">
        <v>27.6</v>
      </c>
      <c r="Q21" s="31">
        <v>27.695652173913043</v>
      </c>
      <c r="R21" s="2"/>
      <c r="S21" s="2"/>
      <c r="T21" s="49"/>
      <c r="X21" s="51"/>
      <c r="Y21" s="52"/>
      <c r="Z21" s="52"/>
      <c r="AA21" s="52"/>
      <c r="AB21" s="52"/>
      <c r="AC21" s="52"/>
      <c r="AD21" s="52"/>
      <c r="AE21" s="52"/>
      <c r="AF21" s="52"/>
      <c r="AG21" s="52"/>
      <c r="AH21" s="52"/>
      <c r="AI21" s="52"/>
      <c r="AJ21" s="52"/>
      <c r="AK21" s="52"/>
      <c r="AL21" s="52"/>
      <c r="AM21" s="52"/>
    </row>
    <row r="22" spans="1:39" ht="32.25" customHeight="1">
      <c r="A22" s="48"/>
      <c r="B22" s="33" t="s">
        <v>35</v>
      </c>
      <c r="C22" s="221">
        <v>0</v>
      </c>
      <c r="D22" s="222">
        <v>0</v>
      </c>
      <c r="E22" s="222">
        <v>0</v>
      </c>
      <c r="F22" s="222">
        <v>0</v>
      </c>
      <c r="G22" s="222">
        <v>0</v>
      </c>
      <c r="H22" s="222">
        <v>0</v>
      </c>
      <c r="I22" s="222">
        <v>0</v>
      </c>
      <c r="J22" s="222">
        <v>0</v>
      </c>
      <c r="K22" s="222">
        <v>0</v>
      </c>
      <c r="L22" s="222">
        <v>0</v>
      </c>
      <c r="M22" s="222">
        <v>20</v>
      </c>
      <c r="N22" s="222">
        <v>22</v>
      </c>
      <c r="O22" s="222">
        <v>21</v>
      </c>
      <c r="P22" s="222">
        <v>20</v>
      </c>
      <c r="Q22" s="223">
        <v>23</v>
      </c>
      <c r="R22" s="2"/>
      <c r="S22" s="2"/>
      <c r="T22" s="49"/>
      <c r="X22" s="51"/>
      <c r="Y22" s="52"/>
      <c r="Z22" s="52"/>
      <c r="AA22" s="52"/>
      <c r="AB22" s="52"/>
      <c r="AC22" s="52"/>
      <c r="AD22" s="52"/>
      <c r="AE22" s="52"/>
      <c r="AF22" s="52"/>
      <c r="AG22" s="52"/>
      <c r="AH22" s="52"/>
      <c r="AI22" s="52"/>
      <c r="AJ22" s="52"/>
      <c r="AK22" s="52"/>
      <c r="AL22" s="52"/>
      <c r="AM22" s="52"/>
    </row>
    <row r="23" spans="1:24" ht="24" customHeight="1">
      <c r="A23" s="48"/>
      <c r="B23" s="309" t="s">
        <v>36</v>
      </c>
      <c r="C23" s="310"/>
      <c r="D23" s="310"/>
      <c r="E23" s="311"/>
      <c r="F23" s="23">
        <v>1198</v>
      </c>
      <c r="G23" s="23">
        <v>1198</v>
      </c>
      <c r="H23" s="23">
        <v>1198</v>
      </c>
      <c r="I23" s="23">
        <v>1198</v>
      </c>
      <c r="J23" s="23">
        <v>1198</v>
      </c>
      <c r="K23" s="23">
        <v>1334</v>
      </c>
      <c r="L23" s="23">
        <v>1452</v>
      </c>
      <c r="M23" s="23">
        <v>1658</v>
      </c>
      <c r="N23" s="23">
        <v>1638</v>
      </c>
      <c r="O23" s="23">
        <v>1616</v>
      </c>
      <c r="P23" s="23">
        <v>1511</v>
      </c>
      <c r="Q23" s="27">
        <v>1552</v>
      </c>
      <c r="R23" s="2"/>
      <c r="S23" s="2"/>
      <c r="T23" s="49"/>
      <c r="X23" s="51"/>
    </row>
    <row r="24" spans="1:20" ht="24" customHeight="1">
      <c r="A24" s="48"/>
      <c r="B24" s="309" t="s">
        <v>37</v>
      </c>
      <c r="C24" s="312"/>
      <c r="D24" s="312"/>
      <c r="E24" s="313"/>
      <c r="F24" s="87">
        <v>1600</v>
      </c>
      <c r="G24" s="87">
        <v>1600</v>
      </c>
      <c r="H24" s="87">
        <v>1625</v>
      </c>
      <c r="I24" s="87">
        <v>1600</v>
      </c>
      <c r="J24" s="87">
        <v>1600</v>
      </c>
      <c r="K24" s="87">
        <v>1575</v>
      </c>
      <c r="L24" s="87">
        <v>1600</v>
      </c>
      <c r="M24" s="87">
        <v>1650</v>
      </c>
      <c r="N24" s="87">
        <v>1900</v>
      </c>
      <c r="O24" s="87">
        <v>2150</v>
      </c>
      <c r="P24" s="87">
        <v>2362.5</v>
      </c>
      <c r="Q24" s="88">
        <v>2362.5</v>
      </c>
      <c r="R24" s="2"/>
      <c r="S24" s="2"/>
      <c r="T24" s="49"/>
    </row>
    <row r="25" spans="1:20" ht="28.5" customHeight="1">
      <c r="A25" s="48"/>
      <c r="B25" s="314" t="s">
        <v>38</v>
      </c>
      <c r="C25" s="315"/>
      <c r="D25" s="315"/>
      <c r="E25" s="315"/>
      <c r="F25" s="28" t="s">
        <v>39</v>
      </c>
      <c r="G25" s="28" t="s">
        <v>39</v>
      </c>
      <c r="H25" s="28" t="s">
        <v>39</v>
      </c>
      <c r="I25" s="28" t="s">
        <v>39</v>
      </c>
      <c r="J25" s="28" t="s">
        <v>39</v>
      </c>
      <c r="K25" s="28" t="s">
        <v>39</v>
      </c>
      <c r="L25" s="28" t="s">
        <v>39</v>
      </c>
      <c r="M25" s="28" t="s">
        <v>55</v>
      </c>
      <c r="N25" s="28" t="s">
        <v>39</v>
      </c>
      <c r="O25" s="28" t="s">
        <v>39</v>
      </c>
      <c r="P25" s="28" t="s">
        <v>39</v>
      </c>
      <c r="Q25" s="29" t="s">
        <v>39</v>
      </c>
      <c r="R25" s="2"/>
      <c r="S25" s="2"/>
      <c r="T25" s="49"/>
    </row>
    <row r="26" spans="1:22" ht="47.25" customHeight="1">
      <c r="A26" s="53"/>
      <c r="B26" s="316" t="s">
        <v>40</v>
      </c>
      <c r="C26" s="316"/>
      <c r="D26" s="316"/>
      <c r="E26" s="316"/>
      <c r="F26" s="316"/>
      <c r="G26" s="316"/>
      <c r="H26" s="316"/>
      <c r="I26" s="316"/>
      <c r="J26" s="316"/>
      <c r="K26" s="316"/>
      <c r="L26" s="316"/>
      <c r="M26" s="316"/>
      <c r="N26" s="316"/>
      <c r="O26" s="316"/>
      <c r="P26" s="316"/>
      <c r="Q26" s="316"/>
      <c r="R26" s="316"/>
      <c r="S26" s="316"/>
      <c r="T26" s="316"/>
      <c r="U26" s="316"/>
      <c r="V26" s="316"/>
    </row>
    <row r="27" spans="1:22" ht="29.25" customHeight="1">
      <c r="A27" s="53"/>
      <c r="B27" s="317"/>
      <c r="C27" s="317"/>
      <c r="D27" s="317"/>
      <c r="E27" s="317"/>
      <c r="F27" s="317"/>
      <c r="G27" s="317"/>
      <c r="H27" s="317"/>
      <c r="I27" s="317"/>
      <c r="J27" s="317"/>
      <c r="K27" s="317"/>
      <c r="L27" s="317"/>
      <c r="M27" s="317"/>
      <c r="N27" s="317"/>
      <c r="O27" s="317"/>
      <c r="P27" s="317"/>
      <c r="Q27" s="317"/>
      <c r="R27" s="317"/>
      <c r="S27" s="317"/>
      <c r="T27" s="317"/>
      <c r="U27" s="317"/>
      <c r="V27" s="317"/>
    </row>
    <row r="28" spans="1:8" ht="6.75" customHeight="1">
      <c r="A28" s="53"/>
      <c r="B28" s="54"/>
      <c r="C28" s="54"/>
      <c r="D28" s="54"/>
      <c r="E28" s="54"/>
      <c r="F28" s="54"/>
      <c r="G28" s="54"/>
      <c r="H28" s="54"/>
    </row>
    <row r="29" spans="1:14" ht="25.5" customHeight="1">
      <c r="A29" s="53"/>
      <c r="B29" s="318" t="s">
        <v>41</v>
      </c>
      <c r="C29" s="319"/>
      <c r="D29" s="319"/>
      <c r="E29" s="319"/>
      <c r="F29" s="320"/>
      <c r="G29" s="55">
        <v>4.2</v>
      </c>
      <c r="H29" s="319" t="s">
        <v>42</v>
      </c>
      <c r="I29" s="319"/>
      <c r="J29" s="319"/>
      <c r="K29" s="321"/>
      <c r="M29" s="82"/>
      <c r="N29" s="82"/>
    </row>
    <row r="30" spans="1:14" ht="29.25" customHeight="1">
      <c r="A30" s="53"/>
      <c r="B30" s="301" t="s">
        <v>43</v>
      </c>
      <c r="C30" s="302"/>
      <c r="D30" s="302"/>
      <c r="E30" s="302"/>
      <c r="F30" s="303"/>
      <c r="G30" s="56">
        <v>42</v>
      </c>
      <c r="H30" s="292" t="s">
        <v>44</v>
      </c>
      <c r="I30" s="292"/>
      <c r="J30" s="292"/>
      <c r="K30" s="294"/>
      <c r="M30" s="57"/>
      <c r="N30" s="57"/>
    </row>
    <row r="31" spans="1:11" ht="29.25" customHeight="1">
      <c r="A31" s="53"/>
      <c r="B31" s="304" t="s">
        <v>45</v>
      </c>
      <c r="C31" s="305"/>
      <c r="D31" s="305"/>
      <c r="E31" s="305"/>
      <c r="F31" s="306"/>
      <c r="G31" s="58">
        <v>16</v>
      </c>
      <c r="H31" s="292" t="s">
        <v>44</v>
      </c>
      <c r="I31" s="292"/>
      <c r="J31" s="292"/>
      <c r="K31" s="294"/>
    </row>
    <row r="32" spans="1:18" ht="18.75" customHeight="1">
      <c r="A32" s="53"/>
      <c r="B32" s="291" t="s">
        <v>46</v>
      </c>
      <c r="C32" s="292"/>
      <c r="D32" s="292"/>
      <c r="E32" s="292"/>
      <c r="F32" s="293"/>
      <c r="G32" s="59">
        <v>23.400000000000002</v>
      </c>
      <c r="H32" s="292" t="s">
        <v>47</v>
      </c>
      <c r="I32" s="292"/>
      <c r="J32" s="292"/>
      <c r="K32" s="294"/>
      <c r="P32" s="288" t="s">
        <v>48</v>
      </c>
      <c r="Q32" s="289"/>
      <c r="R32" s="290"/>
    </row>
    <row r="33" spans="1:18" ht="18.75" customHeight="1">
      <c r="A33" s="53"/>
      <c r="B33" s="291" t="s">
        <v>49</v>
      </c>
      <c r="C33" s="292"/>
      <c r="D33" s="292"/>
      <c r="E33" s="292"/>
      <c r="F33" s="293"/>
      <c r="G33" s="224">
        <v>10.1</v>
      </c>
      <c r="H33" s="292" t="s">
        <v>50</v>
      </c>
      <c r="I33" s="292"/>
      <c r="J33" s="292"/>
      <c r="K33" s="294"/>
      <c r="L33" s="79"/>
      <c r="P33" s="295">
        <v>2</v>
      </c>
      <c r="Q33" s="296"/>
      <c r="R33" s="60" t="s">
        <v>51</v>
      </c>
    </row>
    <row r="34" spans="1:15" ht="27.75" customHeight="1">
      <c r="A34" s="53"/>
      <c r="B34" s="297" t="s">
        <v>52</v>
      </c>
      <c r="C34" s="298"/>
      <c r="D34" s="298"/>
      <c r="E34" s="298"/>
      <c r="F34" s="299"/>
      <c r="G34" s="89">
        <v>2.4</v>
      </c>
      <c r="H34" s="61" t="s">
        <v>53</v>
      </c>
      <c r="I34" s="61">
        <v>1</v>
      </c>
      <c r="J34" s="62"/>
      <c r="K34" s="63"/>
      <c r="M34" s="81"/>
      <c r="N34" s="300"/>
      <c r="O34" s="300"/>
    </row>
    <row r="35" spans="1:8" ht="16.5" customHeight="1">
      <c r="A35" s="64"/>
      <c r="B35" s="65"/>
      <c r="C35" s="65"/>
      <c r="D35" s="65"/>
      <c r="E35" s="65"/>
      <c r="F35" s="65"/>
      <c r="G35" s="65"/>
      <c r="H35" s="65"/>
    </row>
    <row r="36" spans="1:15" ht="14.25" customHeight="1">
      <c r="A36" s="64"/>
      <c r="B36" s="66"/>
      <c r="C36" s="67"/>
      <c r="H36" s="68"/>
      <c r="I36" s="69"/>
      <c r="J36" s="66"/>
      <c r="K36" s="67"/>
      <c r="O36" s="67"/>
    </row>
    <row r="37" spans="1:7" ht="6.75" customHeight="1">
      <c r="A37" s="64"/>
      <c r="B37" s="66"/>
      <c r="C37" s="66"/>
      <c r="D37" s="68"/>
      <c r="E37" s="66"/>
      <c r="F37" s="67"/>
      <c r="G37" s="66"/>
    </row>
    <row r="38" spans="1:15" ht="14.25" customHeight="1">
      <c r="A38" s="64"/>
      <c r="B38" s="66"/>
      <c r="C38" s="67"/>
      <c r="D38" s="66"/>
      <c r="H38" s="68"/>
      <c r="I38" s="67"/>
      <c r="J38" s="66"/>
      <c r="K38" s="66"/>
      <c r="O38" s="67"/>
    </row>
    <row r="39" spans="1:7" ht="6.75" customHeight="1">
      <c r="A39" s="64"/>
      <c r="B39" s="66"/>
      <c r="C39" s="66"/>
      <c r="D39" s="66"/>
      <c r="E39" s="68"/>
      <c r="F39" s="66"/>
      <c r="G39" s="67"/>
    </row>
    <row r="40" spans="1:16" ht="14.25" customHeight="1">
      <c r="A40" s="70"/>
      <c r="B40" s="66"/>
      <c r="C40" s="67"/>
      <c r="D40" s="67"/>
      <c r="H40" s="68"/>
      <c r="I40" s="67"/>
      <c r="J40" s="66"/>
      <c r="K40" s="66"/>
      <c r="P40" s="67"/>
    </row>
    <row r="41" spans="1:10" ht="7.5" customHeight="1">
      <c r="A41" s="64"/>
      <c r="B41" s="66"/>
      <c r="C41" s="66"/>
      <c r="D41" s="66"/>
      <c r="E41" s="66"/>
      <c r="F41" s="66"/>
      <c r="G41" s="66"/>
      <c r="H41" s="66"/>
      <c r="I41" s="67"/>
      <c r="J41" s="67"/>
    </row>
    <row r="42" spans="1:10" ht="13.5" customHeight="1">
      <c r="A42" s="70"/>
      <c r="B42" s="67"/>
      <c r="C42" s="67"/>
      <c r="D42" s="67"/>
      <c r="G42" s="67"/>
      <c r="H42" s="67"/>
      <c r="I42" s="71"/>
      <c r="J42" s="67"/>
    </row>
    <row r="43" spans="1:10" ht="6" customHeight="1">
      <c r="A43" s="64"/>
      <c r="B43" s="66"/>
      <c r="C43" s="66"/>
      <c r="D43" s="66"/>
      <c r="E43" s="66"/>
      <c r="F43" s="66"/>
      <c r="G43" s="66"/>
      <c r="H43" s="66"/>
      <c r="I43" s="67"/>
      <c r="J43" s="67"/>
    </row>
    <row r="44" spans="1:10" ht="13.5" customHeight="1">
      <c r="A44" s="70"/>
      <c r="B44" s="67"/>
      <c r="C44" s="67"/>
      <c r="D44" s="67"/>
      <c r="G44" s="67"/>
      <c r="H44" s="67"/>
      <c r="I44" s="71"/>
      <c r="J44" s="67"/>
    </row>
    <row r="45" spans="1:10" ht="6.75" customHeight="1">
      <c r="A45" s="70"/>
      <c r="B45" s="67"/>
      <c r="C45" s="67"/>
      <c r="D45" s="67"/>
      <c r="E45" s="67"/>
      <c r="F45" s="67"/>
      <c r="G45" s="67"/>
      <c r="H45" s="67"/>
      <c r="I45" s="67"/>
      <c r="J45" s="67"/>
    </row>
    <row r="46" spans="1:10" ht="13.5" customHeight="1">
      <c r="A46" s="70"/>
      <c r="B46" s="67"/>
      <c r="C46" s="67"/>
      <c r="D46" s="67"/>
      <c r="H46" s="69"/>
      <c r="I46" s="72"/>
      <c r="J46" s="73"/>
    </row>
    <row r="47" spans="1:10" ht="6.75" customHeight="1">
      <c r="A47" s="70"/>
      <c r="B47" s="67"/>
      <c r="C47" s="67"/>
      <c r="D47" s="67"/>
      <c r="E47" s="67"/>
      <c r="F47" s="67"/>
      <c r="G47" s="67"/>
      <c r="H47" s="67"/>
      <c r="I47" s="67"/>
      <c r="J47" s="67"/>
    </row>
    <row r="48" spans="1:15" ht="33.75" customHeight="1">
      <c r="A48" s="70"/>
      <c r="B48" s="67"/>
      <c r="C48" s="67"/>
      <c r="D48" s="67"/>
      <c r="E48" s="74"/>
      <c r="F48" s="74"/>
      <c r="G48" s="75"/>
      <c r="H48" s="75"/>
      <c r="I48" s="67"/>
      <c r="J48" s="67"/>
      <c r="L48" s="40"/>
      <c r="M48" s="40"/>
      <c r="N48" s="40"/>
      <c r="O48" s="40"/>
    </row>
    <row r="49" spans="1:15" ht="21.75" customHeight="1">
      <c r="A49" s="70"/>
      <c r="B49" s="76"/>
      <c r="C49" s="76"/>
      <c r="D49" s="76"/>
      <c r="E49" s="76"/>
      <c r="F49" s="77"/>
      <c r="G49" s="78"/>
      <c r="I49" s="67"/>
      <c r="J49" s="78"/>
      <c r="L49" s="40"/>
      <c r="M49" s="40"/>
      <c r="N49" s="40"/>
      <c r="O49" s="40"/>
    </row>
  </sheetData>
  <sheetProtection/>
  <mergeCells count="31">
    <mergeCell ref="A3:G3"/>
    <mergeCell ref="J3:M3"/>
    <mergeCell ref="C7:D7"/>
    <mergeCell ref="F7:J7"/>
    <mergeCell ref="C9:E9"/>
    <mergeCell ref="F9:Q9"/>
    <mergeCell ref="B10:B11"/>
    <mergeCell ref="C10:Q10"/>
    <mergeCell ref="R10:R11"/>
    <mergeCell ref="S10:S11"/>
    <mergeCell ref="U15:V15"/>
    <mergeCell ref="U16:X16"/>
    <mergeCell ref="B17:B18"/>
    <mergeCell ref="B23:E23"/>
    <mergeCell ref="B24:E24"/>
    <mergeCell ref="B25:E25"/>
    <mergeCell ref="B26:V27"/>
    <mergeCell ref="B29:F29"/>
    <mergeCell ref="H29:K29"/>
    <mergeCell ref="B30:F30"/>
    <mergeCell ref="H30:K30"/>
    <mergeCell ref="B31:F31"/>
    <mergeCell ref="H31:K31"/>
    <mergeCell ref="B32:F32"/>
    <mergeCell ref="H32:K32"/>
    <mergeCell ref="P32:R32"/>
    <mergeCell ref="B33:F33"/>
    <mergeCell ref="H33:K33"/>
    <mergeCell ref="P33:Q33"/>
    <mergeCell ref="B34:F34"/>
    <mergeCell ref="N34:O34"/>
  </mergeCells>
  <printOptions/>
  <pageMargins left="0.7086614173228347" right="0.7086614173228347" top="0.7480314960629921" bottom="0.7480314960629921" header="0.31496062992125984" footer="0.31496062992125984"/>
  <pageSetup blackAndWhite="1" cellComments="asDisplayed" horizontalDpi="600" verticalDpi="600" orientation="landscape" paperSize="9" scale="67" r:id="rId2"/>
  <rowBreaks count="1" manualBreakCount="1">
    <brk id="3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栗田 佳樹</cp:lastModifiedBy>
  <cp:lastPrinted>2024-04-04T08:50:55Z</cp:lastPrinted>
  <dcterms:modified xsi:type="dcterms:W3CDTF">2024-04-04T08:59:36Z</dcterms:modified>
  <cp:category/>
  <cp:version/>
  <cp:contentType/>
  <cp:contentStatus/>
</cp:coreProperties>
</file>