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指定申請（入力）" sheetId="1" r:id="rId1"/>
    <sheet name="指定申請（出力）" sheetId="2" r:id="rId2"/>
    <sheet name="付表１２－２ " sheetId="3" r:id="rId3"/>
  </sheets>
  <externalReferences>
    <externalReference r:id="rId6"/>
    <externalReference r:id="rId7"/>
  </externalReferences>
  <definedNames>
    <definedName name="_xlfn.IFERROR" hidden="1">#NAME?</definedName>
    <definedName name="DaihyoFurigana">#REF!</definedName>
    <definedName name="DaihyoJyusho">#REF!</definedName>
    <definedName name="DaihyoShimei">#REF!</definedName>
    <definedName name="DaihyoShokumei">#REF!</definedName>
    <definedName name="DaihyoYubin">#REF!</definedName>
    <definedName name="HoujinShokatsu">#REF!</definedName>
    <definedName name="HoujinSyubetsu">#REF!</definedName>
    <definedName name="HoujinSyubetu">#REF!</definedName>
    <definedName name="JigyoFax">#REF!</definedName>
    <definedName name="jigyoFurigana">#REF!</definedName>
    <definedName name="JigyoMeisyo">#REF!</definedName>
    <definedName name="JigyoShozai">#REF!</definedName>
    <definedName name="JigyoShozaiKana">#REF!</definedName>
    <definedName name="JigyosyoFurigana">#REF!</definedName>
    <definedName name="JigyosyoMei">#REF!</definedName>
    <definedName name="JigyosyoSyozai">#REF!</definedName>
    <definedName name="JigyosyoYubin">#REF!</definedName>
    <definedName name="JigyoTel">#REF!</definedName>
    <definedName name="JigyoYubin">#REF!</definedName>
    <definedName name="KanriJyusyo">#REF!</definedName>
    <definedName name="KanriJyusyoKana">#REF!</definedName>
    <definedName name="KanriShimei">#REF!</definedName>
    <definedName name="KanriYubin">#REF!</definedName>
    <definedName name="KenmuJigyoMei">#REF!</definedName>
    <definedName name="KenmuJikan">#REF!</definedName>
    <definedName name="KenmuShokushu">#REF!</definedName>
    <definedName name="KenmuUmu">#REF!</definedName>
    <definedName name="_xlnm.Print_Area" localSheetId="1">'指定申請（出力）'!$B$3:$AD$41</definedName>
    <definedName name="_xlnm.Print_Area" localSheetId="2">'付表１２－２ '!$B$1:$R$51</definedName>
    <definedName name="SasekiFuri">#REF!</definedName>
    <definedName name="SasekiJyusyo">#REF!</definedName>
    <definedName name="SasekiShimei">#REF!</definedName>
    <definedName name="SasekiYubin">#REF!</definedName>
    <definedName name="ShinseiFax">#REF!</definedName>
    <definedName name="ShinseiMeisyo">#REF!</definedName>
    <definedName name="ShinseiMeisyoKana">#REF!</definedName>
    <definedName name="ShinseiSyozai">#REF!</definedName>
    <definedName name="ShinseiTel">#REF!</definedName>
    <definedName name="ShinseiYubin">#REF!</definedName>
    <definedName name="startNo">'[2]main'!#REF!</definedName>
    <definedName name="startNumber">'[2]main'!#REF!</definedName>
  </definedNames>
  <calcPr fullCalcOnLoad="1"/>
</workbook>
</file>

<file path=xl/sharedStrings.xml><?xml version="1.0" encoding="utf-8"?>
<sst xmlns="http://schemas.openxmlformats.org/spreadsheetml/2006/main" count="257" uniqueCount="201">
  <si>
    <t>付表１２－２　一体的に実施する従たる事業所の指定に係る記載事項</t>
  </si>
  <si>
    <t>※多機能型事業実施時は、各事業の付表と付表１３を併せて提出してください。</t>
  </si>
  <si>
    <t>受付番号</t>
  </si>
  <si>
    <t>施</t>
  </si>
  <si>
    <t>名　　称</t>
  </si>
  <si>
    <t>所在地</t>
  </si>
  <si>
    <t>（郵便番号　　　　　－　　　　　）</t>
  </si>
  <si>
    <t>設</t>
  </si>
  <si>
    <t>県</t>
  </si>
  <si>
    <t>郡・市</t>
  </si>
  <si>
    <t>連 絡 先</t>
  </si>
  <si>
    <t>電話番号</t>
  </si>
  <si>
    <t>ＦＡＸ番号</t>
  </si>
  <si>
    <t>当該事業の実施について定めてある定款又は条例等</t>
  </si>
  <si>
    <t>第　　条第　　項第　　号</t>
  </si>
  <si>
    <t>従業者の職種・員数</t>
  </si>
  <si>
    <t>管理者</t>
  </si>
  <si>
    <t>サービス管理責任者</t>
  </si>
  <si>
    <t>職業指導員</t>
  </si>
  <si>
    <t>生活支援員</t>
  </si>
  <si>
    <t>専従</t>
  </si>
  <si>
    <t>※兼務</t>
  </si>
  <si>
    <t>従業者数</t>
  </si>
  <si>
    <t>常勤（人）</t>
  </si>
  <si>
    <t>非常勤（人）</t>
  </si>
  <si>
    <t>常勤換算後の人数（人）</t>
  </si>
  <si>
    <t>基準上の必要人数（人）</t>
  </si>
  <si>
    <t>就労支援員</t>
  </si>
  <si>
    <t>その他の従業者</t>
  </si>
  <si>
    <t>前年度の平均利用者数（人）</t>
  </si>
  <si>
    <t>主な掲示事項</t>
  </si>
  <si>
    <t>利用定員</t>
  </si>
  <si>
    <t>基準上の必要定員</t>
  </si>
  <si>
    <t>　　　　　　　　　　人</t>
  </si>
  <si>
    <t>主たる対象者</t>
  </si>
  <si>
    <t>特定無し</t>
  </si>
  <si>
    <t>身体障害者</t>
  </si>
  <si>
    <t>細分無し</t>
  </si>
  <si>
    <t>肢体不自由</t>
  </si>
  <si>
    <t>視覚障害</t>
  </si>
  <si>
    <t>聴覚・言語</t>
  </si>
  <si>
    <t>内部障害</t>
  </si>
  <si>
    <t>知的障害者</t>
  </si>
  <si>
    <t>精神障害者</t>
  </si>
  <si>
    <t>利用料</t>
  </si>
  <si>
    <t>その他の費用</t>
  </si>
  <si>
    <t>その他参考となる事項</t>
  </si>
  <si>
    <t>第三者評価の実施状況</t>
  </si>
  <si>
    <t>苦情解決の措置概要</t>
  </si>
  <si>
    <t>窓口（連絡先）</t>
  </si>
  <si>
    <t>担当者</t>
  </si>
  <si>
    <t>その他</t>
  </si>
  <si>
    <t>協力医療機関</t>
  </si>
  <si>
    <t>名　称</t>
  </si>
  <si>
    <t>主な診療科名</t>
  </si>
  <si>
    <t>多機能型実施の有無</t>
  </si>
  <si>
    <t>一体的に管理運営する
その他の事業所</t>
  </si>
  <si>
    <t>添付書類</t>
  </si>
  <si>
    <t>別添のとおり（定款、寄付行為及び登記簿謄本又は条例等、事業所平面図、経歴書、運営規程、利用者からの苦情を解決するために講ずる措置の概要、勤務体制・形態一覧表、資産状況（貸借対照表・財産目録等）、設備・備品等一覧表、協力医療機関との契約内容がわかるもの）</t>
  </si>
  <si>
    <t>（備考）</t>
  </si>
  <si>
    <t>１．「受付番号」「基準上の必要人数」「基準上の必要値」「基準上の必要定員」欄には、記載しないでください。</t>
  </si>
  <si>
    <t>２．記入欄が不足する場合は、適宜欄を設けて記載するか又は別葉に記載した書類を添付してください。</t>
  </si>
  <si>
    <t>３．「主な掲示事項」欄には、その内容を簡潔に記載してください。</t>
  </si>
  <si>
    <t>４．「※兼務」欄は、短期入所事業以外との兼務を行う職員について記載してください。</t>
  </si>
  <si>
    <t>５．新設の場合には、「前年度の平均利用者数」欄は推定数を記入してください。</t>
  </si>
  <si>
    <t>６．「その他の費用」欄には、入所者に直接金銭の負担を求める場合のサービス内容について記載してください。</t>
  </si>
  <si>
    <t>フリガナ</t>
  </si>
  <si>
    <t>　　　　　　　　　　人</t>
  </si>
  <si>
    <t>している　・　していない</t>
  </si>
  <si>
    <t>●入力シート</t>
  </si>
  <si>
    <t>　～出力までの手順～
　１　入力シートの各項目に回答する。
　２　出力シートで申請日を入力し、出力される内容に誤りがないか確認して印刷する。</t>
  </si>
  <si>
    <t>１　申請法人（設置者）に関し、すべての内容に回答してください。
　（療養介護事業を申請される病院で法人格を持たない場合は、当様式にある「法人」を「事業者」と読み替えてください。）</t>
  </si>
  <si>
    <t>入力欄</t>
  </si>
  <si>
    <t>留意点</t>
  </si>
  <si>
    <t>名称</t>
  </si>
  <si>
    <t>名称（カタカナ）</t>
  </si>
  <si>
    <t>所在地（郵便番号）</t>
  </si>
  <si>
    <t>施設の電話番号</t>
  </si>
  <si>
    <t>施設のＦＡＸ番号</t>
  </si>
  <si>
    <t>第●条 第●項 第●号　　と記入</t>
  </si>
  <si>
    <t>２　従業者の職種・員数に関し、すべての内容に回答してください。</t>
  </si>
  <si>
    <t>回答入力欄</t>
  </si>
  <si>
    <t>1-1</t>
  </si>
  <si>
    <t>管理者
従業者数　専従　常勤人数</t>
  </si>
  <si>
    <r>
      <rPr>
        <sz val="11"/>
        <rFont val="ＭＳ Ｐゴシック"/>
        <family val="3"/>
      </rPr>
      <t>1-2</t>
    </r>
  </si>
  <si>
    <t>管理者
従業者数　専従　非常勤人数</t>
  </si>
  <si>
    <r>
      <rPr>
        <sz val="11"/>
        <rFont val="ＭＳ Ｐゴシック"/>
        <family val="3"/>
      </rPr>
      <t>1-3</t>
    </r>
  </si>
  <si>
    <t>管理者
従業者数　※兼務　常勤人数</t>
  </si>
  <si>
    <r>
      <rPr>
        <sz val="11"/>
        <rFont val="ＭＳ Ｐゴシック"/>
        <family val="3"/>
      </rPr>
      <t>1-4</t>
    </r>
  </si>
  <si>
    <t>管理者
従業者数　※兼務　非常勤人数</t>
  </si>
  <si>
    <r>
      <rPr>
        <sz val="11"/>
        <rFont val="ＭＳ Ｐゴシック"/>
        <family val="3"/>
      </rPr>
      <t>1-5</t>
    </r>
  </si>
  <si>
    <t>管理者
常勤換算後の人数</t>
  </si>
  <si>
    <r>
      <rPr>
        <sz val="11"/>
        <rFont val="ＭＳ Ｐゴシック"/>
        <family val="3"/>
      </rPr>
      <t>2-1</t>
    </r>
  </si>
  <si>
    <t>サービス管理責任者
従業者数　専従　常勤人数</t>
  </si>
  <si>
    <r>
      <rPr>
        <sz val="11"/>
        <rFont val="ＭＳ Ｐゴシック"/>
        <family val="3"/>
      </rPr>
      <t>2-2</t>
    </r>
  </si>
  <si>
    <t>サービス管理責任者
従業者数　専従　非常勤人数</t>
  </si>
  <si>
    <r>
      <rPr>
        <sz val="11"/>
        <rFont val="ＭＳ Ｐゴシック"/>
        <family val="3"/>
      </rPr>
      <t>2-3</t>
    </r>
  </si>
  <si>
    <t>サービス管理責任者
従業者数　※兼務　常勤人数</t>
  </si>
  <si>
    <r>
      <rPr>
        <sz val="11"/>
        <rFont val="ＭＳ Ｐゴシック"/>
        <family val="3"/>
      </rPr>
      <t>2-4</t>
    </r>
  </si>
  <si>
    <t>サービス管理責任者
従業者数　※兼務　非常勤人数</t>
  </si>
  <si>
    <r>
      <rPr>
        <sz val="11"/>
        <rFont val="ＭＳ Ｐゴシック"/>
        <family val="3"/>
      </rPr>
      <t>2-5</t>
    </r>
  </si>
  <si>
    <t>サービス管理責任者
常勤換算後の人数</t>
  </si>
  <si>
    <t>3-1</t>
  </si>
  <si>
    <t>職業指導員
従業者数　専従　常勤人数</t>
  </si>
  <si>
    <t>3-2</t>
  </si>
  <si>
    <t>職業指導員
従業者数　専従　非常勤人数</t>
  </si>
  <si>
    <t>3-3</t>
  </si>
  <si>
    <t>職業指導員
従業者数　※兼務　常勤人数</t>
  </si>
  <si>
    <t>3-4</t>
  </si>
  <si>
    <t>職業指導員
従業者数　※兼務　非常勤人数</t>
  </si>
  <si>
    <t>3-5</t>
  </si>
  <si>
    <t>職業指導員
常勤換算後の人数</t>
  </si>
  <si>
    <t>4-1</t>
  </si>
  <si>
    <t>生活支援員
従業者数　専従　常勤人数</t>
  </si>
  <si>
    <t>4-2</t>
  </si>
  <si>
    <t>生活支援員
従業者数　専従　非常勤人数</t>
  </si>
  <si>
    <t>4-3</t>
  </si>
  <si>
    <t>生活支援員
従業者数　※兼務　常勤人数</t>
  </si>
  <si>
    <t>4-4</t>
  </si>
  <si>
    <t>生活支援員
従業者数　※兼務　非常勤人数</t>
  </si>
  <si>
    <t>4-5</t>
  </si>
  <si>
    <t>生活支援員
常勤換算後の人数</t>
  </si>
  <si>
    <t>5-1</t>
  </si>
  <si>
    <t>就労支援員
従業者数　専従　常勤人数</t>
  </si>
  <si>
    <t>5-2</t>
  </si>
  <si>
    <t>就労支援員
従業者数　専従　非常勤人数</t>
  </si>
  <si>
    <t>5-3</t>
  </si>
  <si>
    <t>就労支援員
従業者数　※兼務　常勤人数</t>
  </si>
  <si>
    <t>5-4</t>
  </si>
  <si>
    <t>就労支援員
従業者数　※兼務　非常勤人数</t>
  </si>
  <si>
    <t>5-5</t>
  </si>
  <si>
    <t>就労支援員
常勤換算後の人数</t>
  </si>
  <si>
    <t>6-1</t>
  </si>
  <si>
    <t>その他の従業者
従業者数　専従　常勤人数</t>
  </si>
  <si>
    <t>6-2</t>
  </si>
  <si>
    <t>その他の従業者
従業者数　専従　非常勤人数</t>
  </si>
  <si>
    <t>6-3</t>
  </si>
  <si>
    <t>その他の従業者
従業者数　※兼務　常勤人数</t>
  </si>
  <si>
    <t>6-4</t>
  </si>
  <si>
    <t>その他の従業者
従業者数　※兼務　非常勤人数</t>
  </si>
  <si>
    <t>6-5</t>
  </si>
  <si>
    <t>その他の従業者
常勤換算後の人数</t>
  </si>
  <si>
    <t>該当する対象を選択してください
※身体障害は細分ごと選択</t>
  </si>
  <si>
    <t>身体障害者（細分なし）</t>
  </si>
  <si>
    <t>身体障害者（肢体不自由）</t>
  </si>
  <si>
    <t>身体障害者（視覚障害）</t>
  </si>
  <si>
    <t>身体障害者（聴覚・言語）</t>
  </si>
  <si>
    <t>身体障害者（内部障害）</t>
  </si>
  <si>
    <t>知的障害者</t>
  </si>
  <si>
    <t>特定なし</t>
  </si>
  <si>
    <t>利用料</t>
  </si>
  <si>
    <t>その他の費用</t>
  </si>
  <si>
    <t>第三者評価の実施状況</t>
  </si>
  <si>
    <t>選択してください</t>
  </si>
  <si>
    <t>している</t>
  </si>
  <si>
    <t>苦情解決の措置概要　　窓口（連絡先）</t>
  </si>
  <si>
    <t>していない</t>
  </si>
  <si>
    <t>苦情解決の措置概要　　担当者</t>
  </si>
  <si>
    <t>協力医療機関　名称</t>
  </si>
  <si>
    <t>協力医療機関　主な診療科名</t>
  </si>
  <si>
    <t>多機能型実施の有無</t>
  </si>
  <si>
    <t>有</t>
  </si>
  <si>
    <t>一体的に管理運営するその他の事業所</t>
  </si>
  <si>
    <t>無</t>
  </si>
  <si>
    <t>●出力シート</t>
  </si>
  <si>
    <t>～出力までの手順～
　１　入力シートの各項目に回答する。
　２　出力シートで申請日を入力し、出力する内容に誤りがないか確認して印刷する。</t>
  </si>
  <si>
    <t>※多機能型事業実施時は、各事業の付表と付表１３を併せて提出してください。</t>
  </si>
  <si>
    <t>施設</t>
  </si>
  <si>
    <t>〒</t>
  </si>
  <si>
    <t>当該事業の実施について定めてある定款又は条例等</t>
  </si>
  <si>
    <t>従業者の
職種・員数</t>
  </si>
  <si>
    <t>サービス管理責任者</t>
  </si>
  <si>
    <t>職業指導員</t>
  </si>
  <si>
    <t>生活支援員</t>
  </si>
  <si>
    <t>就労支援員</t>
  </si>
  <si>
    <t>その他の従業者</t>
  </si>
  <si>
    <t>専従</t>
  </si>
  <si>
    <t>従業者数</t>
  </si>
  <si>
    <t>常勤（人）</t>
  </si>
  <si>
    <t>非常勤（人）</t>
  </si>
  <si>
    <t>常勤換算後の人数（人）</t>
  </si>
  <si>
    <t>基準上の必要人数（人）</t>
  </si>
  <si>
    <t>前年度の平均利用者数（人）</t>
  </si>
  <si>
    <t>人</t>
  </si>
  <si>
    <t>主な掲示事項</t>
  </si>
  <si>
    <t>その他参考となる事項</t>
  </si>
  <si>
    <t>苦情解決の措置概要</t>
  </si>
  <si>
    <t>窓口（連絡先）</t>
  </si>
  <si>
    <t>担当者</t>
  </si>
  <si>
    <t>その他</t>
  </si>
  <si>
    <t>主な診療科名</t>
  </si>
  <si>
    <t>別添のとおり（定款、寄付行為及び登記簿謄本又は条例等、事業所平面図、経歴書、運営規程、利用者からの苦情を解決するために講ずる措置の概要、勤務体制・形態一覧表、資産状況（貸借対照表・財産目録等）、設備・備品等一覧表、協力医療機関との契約内容がわかるもの）</t>
  </si>
  <si>
    <t>１．「受付番号」「基準上の必要人数」「基準上の必要値」「基準上の必要定員」欄には、記載しないでください。</t>
  </si>
  <si>
    <t>２．記入欄が不足する場合は、適宜欄を設けて記載するか又は別葉に記載した書類を添付してください。</t>
  </si>
  <si>
    <t>３．「主な掲示事項」欄には、その内容を簡潔に記載してください。</t>
  </si>
  <si>
    <t>４．「※兼務」欄は、短期入所事業以外との兼務を行う職員について記載してください。</t>
  </si>
  <si>
    <t>５．新設の場合には、「前年度の平均利用者数」欄は推定数を記入してください。</t>
  </si>
  <si>
    <t>６．「その他の費用」欄には、入所者に直接金銭の負担を求める場合のサービス内容について記載してください。</t>
  </si>
  <si>
    <t>付表１２－２　一体的に実施する従たる事業所の指定に係る記載事項</t>
  </si>
  <si>
    <t>「-（ハイフン）」を入力しないでください例：39086200（自動反映されます）</t>
  </si>
  <si>
    <t>「長野県松本市丸の内３番７号」、「長野県松本市４４１７番地１」のように「－」（ハイフン）を使用せず、
入力してください。ただし、「８－２号」のような枝番に対する使用を除きます。</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</si>
</sst>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lt;=999]000;[&lt;=9999]000\-00;000\-0000"/>
    <numFmt numFmtId="199" formatCode="yyyy&quot;年&quot;m&quot;月&quot;d&quot;日&quot;;@"/>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Ｐゴシック"/>
      <family val="3"/>
    </font>
    <font>
      <sz val="8"/>
      <name val="ＭＳ Ｐゴシック"/>
      <family val="3"/>
    </font>
    <font>
      <sz val="12"/>
      <name val="ＭＳ Ｐゴシック"/>
      <family val="3"/>
    </font>
    <font>
      <sz val="11"/>
      <color indexed="8"/>
      <name val="ＭＳ Ｐゴシック"/>
      <family val="3"/>
    </font>
    <font>
      <sz val="14"/>
      <name val="ＭＳ Ｐゴシック"/>
      <family val="3"/>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indexed="22"/>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style="thin"/>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style="thin"/>
      <bottom style="thin"/>
    </border>
    <border>
      <left style="medium"/>
      <right style="medium"/>
      <top style="medium"/>
      <bottom style="thin"/>
    </border>
    <border>
      <left style="medium"/>
      <right style="medium"/>
      <top style="thin"/>
      <bottom style="thin"/>
    </border>
    <border>
      <left style="thin"/>
      <right style="medium"/>
      <top style="thin"/>
      <bottom style="thin"/>
    </border>
    <border>
      <left style="medium"/>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bottom/>
    </border>
    <border>
      <left style="thin"/>
      <right style="medium"/>
      <top style="thin"/>
      <bottom>
        <color indexed="63"/>
      </bottom>
    </border>
    <border>
      <left style="thin"/>
      <right style="medium"/>
      <top>
        <color indexed="63"/>
      </top>
      <bottom>
        <color indexed="63"/>
      </bottom>
    </border>
    <border>
      <left style="medium"/>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dotted"/>
      <bottom style="thin"/>
    </border>
    <border>
      <left style="thin"/>
      <right style="medium"/>
      <top style="dotted"/>
      <bottom style="thin"/>
    </border>
    <border>
      <left>
        <color indexed="63"/>
      </left>
      <right style="thin"/>
      <top style="thin"/>
      <bottom>
        <color indexed="63"/>
      </bottom>
    </border>
    <border>
      <left style="medium"/>
      <right>
        <color indexed="63"/>
      </right>
      <top style="thin"/>
      <bottom style="thin"/>
    </border>
    <border>
      <left style="medium"/>
      <right>
        <color indexed="63"/>
      </right>
      <top style="thin"/>
      <bottom>
        <color indexed="63"/>
      </bottom>
    </border>
    <border>
      <left>
        <color indexed="63"/>
      </left>
      <right style="thin"/>
      <top>
        <color indexed="63"/>
      </top>
      <bottom>
        <color indexed="63"/>
      </bottom>
    </border>
    <border>
      <left>
        <color indexed="63"/>
      </left>
      <right>
        <color indexed="63"/>
      </right>
      <top style="thin"/>
      <bottom style="dotted"/>
    </border>
    <border>
      <left>
        <color indexed="63"/>
      </left>
      <right style="medium"/>
      <top style="thin"/>
      <bottom style="dotted"/>
    </border>
    <border>
      <left>
        <color indexed="63"/>
      </left>
      <right style="thin"/>
      <top style="dotted"/>
      <bottom style="thin"/>
    </border>
    <border>
      <left style="thin"/>
      <right>
        <color indexed="63"/>
      </right>
      <top style="dotted"/>
      <bottom style="thin"/>
    </border>
    <border>
      <left style="dotted"/>
      <right style="thin"/>
      <top style="dotted"/>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style="thin"/>
      <top>
        <color indexed="63"/>
      </top>
      <bottom style="thin"/>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color indexed="63"/>
      </top>
      <bottom style="thin"/>
    </border>
    <border>
      <left style="thin"/>
      <right style="thin"/>
      <top style="thin"/>
      <bottom style="dashed"/>
    </border>
    <border>
      <left style="thin"/>
      <right style="medium"/>
      <top style="thin"/>
      <bottom style="dashed"/>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thin"/>
    </border>
    <border>
      <left style="thin"/>
      <right style="thin"/>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0" fillId="0" borderId="0">
      <alignment vertical="center"/>
      <protection/>
    </xf>
    <xf numFmtId="0" fontId="2" fillId="0" borderId="0" applyNumberFormat="0" applyFill="0" applyBorder="0" applyAlignment="0" applyProtection="0"/>
    <xf numFmtId="0" fontId="42" fillId="32" borderId="0" applyNumberFormat="0" applyBorder="0" applyAlignment="0" applyProtection="0"/>
  </cellStyleXfs>
  <cellXfs count="362">
    <xf numFmtId="0" fontId="0" fillId="0" borderId="0" xfId="0" applyAlignment="1">
      <alignment/>
    </xf>
    <xf numFmtId="0" fontId="0" fillId="0" borderId="0" xfId="0" applyFont="1" applyAlignment="1">
      <alignment horizontal="center" vertical="center"/>
    </xf>
    <xf numFmtId="0" fontId="5" fillId="0" borderId="0" xfId="0" applyFont="1" applyAlignment="1">
      <alignment horizontal="left" vertical="center" wrapText="1"/>
    </xf>
    <xf numFmtId="0" fontId="3" fillId="0" borderId="0" xfId="0" applyFont="1" applyAlignment="1">
      <alignment horizontal="left" vertical="center"/>
    </xf>
    <xf numFmtId="0" fontId="0"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left" vertical="top"/>
    </xf>
    <xf numFmtId="0" fontId="0" fillId="0" borderId="15" xfId="0" applyFont="1" applyBorder="1" applyAlignment="1">
      <alignment horizontal="left" vertical="top"/>
    </xf>
    <xf numFmtId="0" fontId="0" fillId="0" borderId="16" xfId="0" applyFont="1" applyBorder="1" applyAlignment="1">
      <alignment horizontal="left" vertical="top"/>
    </xf>
    <xf numFmtId="0" fontId="0" fillId="0" borderId="17" xfId="0" applyFont="1" applyBorder="1" applyAlignment="1">
      <alignment horizontal="left" vertical="top"/>
    </xf>
    <xf numFmtId="0" fontId="0" fillId="0" borderId="18" xfId="0" applyFont="1" applyBorder="1" applyAlignment="1">
      <alignment horizontal="left" vertical="top"/>
    </xf>
    <xf numFmtId="0" fontId="4" fillId="0" borderId="18" xfId="0" applyFont="1" applyBorder="1" applyAlignment="1">
      <alignment horizontal="right" vertical="top"/>
    </xf>
    <xf numFmtId="0" fontId="4" fillId="0" borderId="18" xfId="0" applyFont="1" applyBorder="1" applyAlignment="1">
      <alignment horizontal="left" vertical="top"/>
    </xf>
    <xf numFmtId="0" fontId="0" fillId="0" borderId="19" xfId="0" applyFont="1" applyBorder="1" applyAlignment="1">
      <alignment horizontal="left" vertical="top"/>
    </xf>
    <xf numFmtId="0" fontId="0" fillId="0" borderId="11" xfId="0" applyFont="1" applyBorder="1" applyAlignment="1">
      <alignment horizontal="center" vertical="center" wrapText="1"/>
    </xf>
    <xf numFmtId="0" fontId="0" fillId="0" borderId="20" xfId="0" applyFont="1" applyBorder="1" applyAlignment="1">
      <alignment horizontal="left" vertical="top"/>
    </xf>
    <xf numFmtId="0" fontId="0" fillId="0" borderId="21" xfId="0" applyFont="1" applyBorder="1" applyAlignment="1">
      <alignment horizontal="left" vertical="top"/>
    </xf>
    <xf numFmtId="0" fontId="0" fillId="0" borderId="22" xfId="0" applyFont="1" applyBorder="1" applyAlignment="1">
      <alignment horizontal="left" vertical="top"/>
    </xf>
    <xf numFmtId="0" fontId="0" fillId="0" borderId="23" xfId="0" applyFont="1" applyBorder="1" applyAlignment="1">
      <alignment horizontal="center" vertical="center" wrapText="1"/>
    </xf>
    <xf numFmtId="0" fontId="4" fillId="0" borderId="13" xfId="0" applyFont="1" applyBorder="1" applyAlignment="1">
      <alignment horizontal="center" vertical="center" shrinkToFit="1"/>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Border="1" applyAlignment="1">
      <alignment horizontal="center" vertical="center"/>
    </xf>
    <xf numFmtId="0" fontId="4" fillId="0" borderId="11" xfId="0" applyFont="1" applyBorder="1" applyAlignment="1">
      <alignment horizontal="center" vertical="center"/>
    </xf>
    <xf numFmtId="0" fontId="4" fillId="0" borderId="23" xfId="0" applyFont="1" applyBorder="1" applyAlignment="1">
      <alignment horizontal="center" vertical="center"/>
    </xf>
    <xf numFmtId="0" fontId="4" fillId="0" borderId="14" xfId="63" applyFont="1" applyFill="1" applyBorder="1" applyAlignment="1">
      <alignment horizontal="center" vertical="center"/>
      <protection/>
    </xf>
    <xf numFmtId="0" fontId="0" fillId="0" borderId="24" xfId="0" applyFont="1" applyBorder="1" applyAlignment="1">
      <alignment horizontal="center" vertical="center"/>
    </xf>
    <xf numFmtId="0" fontId="4" fillId="0" borderId="27" xfId="63" applyFont="1" applyFill="1" applyBorder="1" applyAlignment="1">
      <alignment horizontal="center" vertical="center"/>
      <protection/>
    </xf>
    <xf numFmtId="0" fontId="4" fillId="0" borderId="15" xfId="63" applyFont="1" applyFill="1" applyBorder="1" applyAlignment="1">
      <alignment horizontal="center" vertical="center"/>
      <protection/>
    </xf>
    <xf numFmtId="0" fontId="4" fillId="0" borderId="16" xfId="63" applyFont="1" applyFill="1" applyBorder="1" applyAlignment="1">
      <alignment horizontal="center" vertical="center"/>
      <protection/>
    </xf>
    <xf numFmtId="0" fontId="4" fillId="0" borderId="24" xfId="63" applyFont="1" applyFill="1" applyBorder="1" applyAlignment="1">
      <alignment horizontal="center" vertical="center"/>
      <protection/>
    </xf>
    <xf numFmtId="0" fontId="4" fillId="0" borderId="0" xfId="63" applyFont="1" applyFill="1" applyBorder="1" applyAlignment="1">
      <alignment horizontal="center" vertical="center"/>
      <protection/>
    </xf>
    <xf numFmtId="0" fontId="4" fillId="0" borderId="28" xfId="63" applyFont="1" applyFill="1" applyBorder="1" applyAlignment="1">
      <alignment horizontal="center" vertical="center"/>
      <protection/>
    </xf>
    <xf numFmtId="0" fontId="4" fillId="0" borderId="20" xfId="63" applyFont="1" applyFill="1" applyBorder="1" applyAlignment="1">
      <alignment horizontal="center" vertical="center"/>
      <protection/>
    </xf>
    <xf numFmtId="0" fontId="4" fillId="0" borderId="21" xfId="63" applyFont="1" applyFill="1" applyBorder="1" applyAlignment="1">
      <alignment horizontal="center" vertical="center"/>
      <protection/>
    </xf>
    <xf numFmtId="0" fontId="4" fillId="0" borderId="22" xfId="63" applyFont="1" applyFill="1" applyBorder="1" applyAlignment="1">
      <alignment horizontal="center" vertical="center"/>
      <protection/>
    </xf>
    <xf numFmtId="0" fontId="4" fillId="0" borderId="26" xfId="0" applyFont="1" applyBorder="1" applyAlignment="1">
      <alignment vertical="center"/>
    </xf>
    <xf numFmtId="0" fontId="4" fillId="0" borderId="12" xfId="0" applyFont="1" applyBorder="1" applyAlignment="1">
      <alignment vertical="center"/>
    </xf>
    <xf numFmtId="0" fontId="0" fillId="0" borderId="26" xfId="0" applyBorder="1" applyAlignment="1">
      <alignment vertical="center"/>
    </xf>
    <xf numFmtId="0" fontId="0" fillId="0" borderId="29" xfId="0" applyBorder="1" applyAlignment="1">
      <alignment vertical="center"/>
    </xf>
    <xf numFmtId="0" fontId="6" fillId="0" borderId="0" xfId="0" applyFont="1" applyBorder="1" applyAlignment="1">
      <alignment horizontal="center" vertical="center" shrinkToFit="1"/>
    </xf>
    <xf numFmtId="0" fontId="4" fillId="0" borderId="0" xfId="0" applyFont="1" applyAlignment="1">
      <alignment horizontal="center" vertical="center"/>
    </xf>
    <xf numFmtId="0" fontId="0" fillId="0" borderId="0" xfId="62" applyAlignment="1">
      <alignment horizontal="left" vertical="center"/>
      <protection/>
    </xf>
    <xf numFmtId="0" fontId="4" fillId="0" borderId="0" xfId="62" applyFont="1" applyAlignment="1">
      <alignment vertical="center"/>
      <protection/>
    </xf>
    <xf numFmtId="0" fontId="0" fillId="0" borderId="0" xfId="62">
      <alignment/>
      <protection/>
    </xf>
    <xf numFmtId="0" fontId="0" fillId="0" borderId="0" xfId="62" applyAlignment="1">
      <alignment wrapText="1"/>
      <protection/>
    </xf>
    <xf numFmtId="0" fontId="6" fillId="0" borderId="0" xfId="62" applyFont="1" applyAlignment="1">
      <alignment horizontal="center" vertical="center"/>
      <protection/>
    </xf>
    <xf numFmtId="0" fontId="6" fillId="0" borderId="0" xfId="62" applyFont="1" applyAlignment="1">
      <alignment vertical="center"/>
      <protection/>
    </xf>
    <xf numFmtId="0" fontId="0" fillId="0" borderId="30" xfId="62" applyFont="1" applyBorder="1" applyAlignment="1">
      <alignment horizontal="left" vertical="center"/>
      <protection/>
    </xf>
    <xf numFmtId="0" fontId="6" fillId="0" borderId="12" xfId="62" applyFont="1" applyBorder="1" applyAlignment="1">
      <alignment vertical="center"/>
      <protection/>
    </xf>
    <xf numFmtId="0" fontId="6" fillId="0" borderId="0" xfId="62" applyFont="1">
      <alignment/>
      <protection/>
    </xf>
    <xf numFmtId="0" fontId="0" fillId="0" borderId="13" xfId="62" applyBorder="1" applyAlignment="1">
      <alignment horizontal="center" vertical="center"/>
      <protection/>
    </xf>
    <xf numFmtId="0" fontId="0" fillId="0" borderId="25" xfId="62" applyBorder="1" applyAlignment="1">
      <alignment vertical="center"/>
      <protection/>
    </xf>
    <xf numFmtId="0" fontId="0" fillId="0" borderId="31" xfId="62" applyFont="1" applyBorder="1" applyAlignment="1">
      <alignment horizontal="left" vertical="center"/>
      <protection/>
    </xf>
    <xf numFmtId="0" fontId="4" fillId="0" borderId="12" xfId="62" applyFont="1" applyBorder="1" applyAlignment="1">
      <alignment vertical="center"/>
      <protection/>
    </xf>
    <xf numFmtId="198" fontId="0" fillId="0" borderId="31" xfId="62" applyNumberFormat="1" applyFont="1" applyBorder="1" applyAlignment="1">
      <alignment horizontal="left" vertical="center"/>
      <protection/>
    </xf>
    <xf numFmtId="0" fontId="4" fillId="0" borderId="12" xfId="62" applyFont="1" applyBorder="1" applyAlignment="1">
      <alignment vertical="center" wrapText="1"/>
      <protection/>
    </xf>
    <xf numFmtId="0" fontId="0" fillId="0" borderId="25" xfId="62" applyFont="1" applyBorder="1" applyAlignment="1">
      <alignment vertical="center"/>
      <protection/>
    </xf>
    <xf numFmtId="0" fontId="0" fillId="0" borderId="25" xfId="62" applyFont="1" applyBorder="1" applyAlignment="1">
      <alignment vertical="center" shrinkToFit="1"/>
      <protection/>
    </xf>
    <xf numFmtId="0" fontId="0" fillId="0" borderId="0" xfId="62" applyAlignment="1">
      <alignment vertical="center"/>
      <protection/>
    </xf>
    <xf numFmtId="0" fontId="0" fillId="0" borderId="0" xfId="62" applyAlignment="1">
      <alignment horizontal="center" vertical="center"/>
      <protection/>
    </xf>
    <xf numFmtId="0" fontId="6" fillId="0" borderId="30" xfId="62" applyFont="1" applyBorder="1" applyAlignment="1">
      <alignment horizontal="left" vertical="center"/>
      <protection/>
    </xf>
    <xf numFmtId="0" fontId="0" fillId="8" borderId="13" xfId="62" applyFont="1" applyFill="1" applyBorder="1" applyAlignment="1" quotePrefix="1">
      <alignment horizontal="center" vertical="center"/>
      <protection/>
    </xf>
    <xf numFmtId="0" fontId="0" fillId="8" borderId="25" xfId="62" applyFont="1" applyFill="1" applyBorder="1" applyAlignment="1">
      <alignment vertical="center" wrapText="1"/>
      <protection/>
    </xf>
    <xf numFmtId="0" fontId="0" fillId="8" borderId="31" xfId="62" applyFill="1" applyBorder="1" applyAlignment="1">
      <alignment horizontal="left" vertical="center"/>
      <protection/>
    </xf>
    <xf numFmtId="0" fontId="4" fillId="8" borderId="12" xfId="62" applyFont="1" applyFill="1" applyBorder="1" applyAlignment="1">
      <alignment vertical="center"/>
      <protection/>
    </xf>
    <xf numFmtId="0" fontId="0" fillId="8" borderId="0" xfId="62" applyFill="1">
      <alignment/>
      <protection/>
    </xf>
    <xf numFmtId="17" fontId="0" fillId="8" borderId="13" xfId="62" applyNumberFormat="1" applyFont="1" applyFill="1" applyBorder="1" applyAlignment="1" quotePrefix="1">
      <alignment horizontal="center" vertical="center"/>
      <protection/>
    </xf>
    <xf numFmtId="0" fontId="0" fillId="0" borderId="13" xfId="62" applyFont="1" applyBorder="1" applyAlignment="1" quotePrefix="1">
      <alignment horizontal="center" vertical="center"/>
      <protection/>
    </xf>
    <xf numFmtId="0" fontId="0" fillId="0" borderId="25" xfId="62" applyFont="1" applyBorder="1" applyAlignment="1">
      <alignment vertical="center" wrapText="1"/>
      <protection/>
    </xf>
    <xf numFmtId="0" fontId="0" fillId="0" borderId="31" xfId="62" applyBorder="1" applyAlignment="1">
      <alignment horizontal="left" vertical="center"/>
      <protection/>
    </xf>
    <xf numFmtId="56" fontId="0" fillId="0" borderId="13" xfId="62" applyNumberFormat="1" applyFont="1" applyBorder="1" applyAlignment="1" quotePrefix="1">
      <alignment horizontal="center" vertical="center"/>
      <protection/>
    </xf>
    <xf numFmtId="0" fontId="0" fillId="0" borderId="0" xfId="62" applyBorder="1" applyAlignment="1">
      <alignment horizontal="center" vertical="center"/>
      <protection/>
    </xf>
    <xf numFmtId="0" fontId="0" fillId="0" borderId="0" xfId="62" applyBorder="1" applyAlignment="1">
      <alignment vertical="center" wrapText="1"/>
      <protection/>
    </xf>
    <xf numFmtId="0" fontId="0" fillId="0" borderId="0" xfId="62" applyBorder="1" applyAlignment="1">
      <alignment horizontal="left" vertical="center"/>
      <protection/>
    </xf>
    <xf numFmtId="0" fontId="4" fillId="0" borderId="0" xfId="62" applyFont="1" applyBorder="1" applyAlignment="1">
      <alignment vertical="center" wrapText="1"/>
      <protection/>
    </xf>
    <xf numFmtId="0" fontId="0" fillId="0" borderId="0" xfId="62" applyBorder="1">
      <alignment/>
      <protection/>
    </xf>
    <xf numFmtId="0" fontId="0" fillId="0" borderId="13" xfId="62" applyNumberFormat="1" applyFont="1" applyBorder="1" applyAlignment="1" quotePrefix="1">
      <alignment horizontal="center" vertical="center"/>
      <protection/>
    </xf>
    <xf numFmtId="0" fontId="0" fillId="0" borderId="31" xfId="62" applyNumberFormat="1" applyFont="1" applyBorder="1" applyAlignment="1">
      <alignment horizontal="left" vertical="center"/>
      <protection/>
    </xf>
    <xf numFmtId="0" fontId="0" fillId="0" borderId="0" xfId="62" applyFont="1">
      <alignment/>
      <protection/>
    </xf>
    <xf numFmtId="0" fontId="0" fillId="0" borderId="13" xfId="62" applyFill="1" applyBorder="1">
      <alignment/>
      <protection/>
    </xf>
    <xf numFmtId="0" fontId="0" fillId="33" borderId="0" xfId="62" applyFill="1">
      <alignment/>
      <protection/>
    </xf>
    <xf numFmtId="0" fontId="0" fillId="0" borderId="31" xfId="62" applyNumberFormat="1" applyBorder="1" applyAlignment="1">
      <alignment horizontal="left" vertical="center"/>
      <protection/>
    </xf>
    <xf numFmtId="0" fontId="0" fillId="0" borderId="32" xfId="0" applyBorder="1" applyAlignment="1">
      <alignment vertical="center" wrapText="1"/>
    </xf>
    <xf numFmtId="0" fontId="4" fillId="0" borderId="33" xfId="62" applyFont="1" applyBorder="1" applyAlignment="1">
      <alignment horizontal="left" vertical="center"/>
      <protection/>
    </xf>
    <xf numFmtId="0" fontId="0" fillId="0" borderId="0" xfId="62" applyFill="1" applyBorder="1">
      <alignment/>
      <protection/>
    </xf>
    <xf numFmtId="0" fontId="0" fillId="0" borderId="27" xfId="0" applyBorder="1" applyAlignment="1">
      <alignment vertical="center" wrapText="1"/>
    </xf>
    <xf numFmtId="0" fontId="4" fillId="0" borderId="23" xfId="62" applyFont="1" applyBorder="1" applyAlignment="1">
      <alignment horizontal="left" vertical="center"/>
      <protection/>
    </xf>
    <xf numFmtId="0" fontId="0" fillId="0" borderId="25" xfId="62" applyFont="1" applyBorder="1" applyAlignment="1">
      <alignment vertical="center" wrapText="1"/>
      <protection/>
    </xf>
    <xf numFmtId="0" fontId="0" fillId="0" borderId="0" xfId="62" applyFont="1" applyAlignment="1">
      <alignment vertical="center"/>
      <protection/>
    </xf>
    <xf numFmtId="0" fontId="0" fillId="0" borderId="0" xfId="62" applyFont="1" applyAlignment="1">
      <alignment vertical="center"/>
      <protection/>
    </xf>
    <xf numFmtId="0" fontId="0" fillId="0" borderId="0" xfId="62" applyFill="1">
      <alignment/>
      <protection/>
    </xf>
    <xf numFmtId="0" fontId="0" fillId="0" borderId="0" xfId="62" applyFont="1" applyFill="1" applyBorder="1" applyAlignment="1">
      <alignment horizontal="center" vertical="center"/>
      <protection/>
    </xf>
    <xf numFmtId="0" fontId="6" fillId="0" borderId="14" xfId="62" applyFont="1" applyBorder="1" applyAlignment="1">
      <alignment horizontal="right" vertical="center" shrinkToFit="1"/>
      <protection/>
    </xf>
    <xf numFmtId="0" fontId="0" fillId="0" borderId="24" xfId="62" applyFont="1" applyBorder="1" applyAlignment="1">
      <alignment horizontal="left" vertical="center" shrinkToFit="1"/>
      <protection/>
    </xf>
    <xf numFmtId="0" fontId="0" fillId="0" borderId="26" xfId="62" applyFont="1" applyFill="1" applyBorder="1" applyAlignment="1">
      <alignment vertical="center" shrinkToFit="1"/>
      <protection/>
    </xf>
    <xf numFmtId="0" fontId="0" fillId="0" borderId="26" xfId="62" applyFont="1" applyFill="1" applyBorder="1" applyAlignment="1">
      <alignment vertical="center" shrinkToFit="1"/>
      <protection/>
    </xf>
    <xf numFmtId="0" fontId="0" fillId="0" borderId="12" xfId="62" applyFont="1" applyFill="1" applyBorder="1" applyAlignment="1">
      <alignment vertical="center" shrinkToFit="1"/>
      <protection/>
    </xf>
    <xf numFmtId="199" fontId="0" fillId="0" borderId="0" xfId="62" applyNumberFormat="1" applyFont="1" applyFill="1" applyBorder="1" applyAlignment="1">
      <alignment horizontal="center" vertical="center"/>
      <protection/>
    </xf>
    <xf numFmtId="0" fontId="0" fillId="0" borderId="28" xfId="62" applyFill="1" applyBorder="1">
      <alignment/>
      <protection/>
    </xf>
    <xf numFmtId="0" fontId="0" fillId="0" borderId="24" xfId="62" applyFont="1" applyFill="1" applyBorder="1" applyAlignment="1">
      <alignment horizontal="left" vertical="center"/>
      <protection/>
    </xf>
    <xf numFmtId="0" fontId="0" fillId="0" borderId="0" xfId="62" applyFont="1" applyFill="1" applyBorder="1" applyAlignment="1">
      <alignment horizontal="left" vertical="center"/>
      <protection/>
    </xf>
    <xf numFmtId="199" fontId="0" fillId="0" borderId="26" xfId="62" applyNumberFormat="1" applyFont="1" applyFill="1" applyBorder="1" applyAlignment="1">
      <alignment horizontal="center" vertical="center"/>
      <protection/>
    </xf>
    <xf numFmtId="199" fontId="0" fillId="0" borderId="26" xfId="62" applyNumberFormat="1" applyFont="1" applyFill="1" applyBorder="1" applyAlignment="1">
      <alignment horizontal="center" vertical="center"/>
      <protection/>
    </xf>
    <xf numFmtId="199" fontId="0" fillId="0" borderId="12" xfId="62" applyNumberFormat="1" applyFont="1" applyFill="1" applyBorder="1" applyAlignment="1">
      <alignment horizontal="center" vertical="center"/>
      <protection/>
    </xf>
    <xf numFmtId="199" fontId="0" fillId="33" borderId="26" xfId="62" applyNumberFormat="1" applyFont="1" applyFill="1" applyBorder="1" applyAlignment="1">
      <alignment horizontal="center" vertical="center"/>
      <protection/>
    </xf>
    <xf numFmtId="0" fontId="0" fillId="33" borderId="12" xfId="62" applyFill="1" applyBorder="1">
      <alignment/>
      <protection/>
    </xf>
    <xf numFmtId="0" fontId="0" fillId="0" borderId="24" xfId="62" applyBorder="1">
      <alignment/>
      <protection/>
    </xf>
    <xf numFmtId="0" fontId="0" fillId="0" borderId="0" xfId="62" applyFont="1" applyFill="1" applyBorder="1" applyAlignment="1">
      <alignment horizontal="left" vertical="center"/>
      <protection/>
    </xf>
    <xf numFmtId="0" fontId="0" fillId="0" borderId="0" xfId="62" applyFont="1" applyBorder="1">
      <alignment/>
      <protection/>
    </xf>
    <xf numFmtId="0" fontId="0" fillId="0" borderId="24" xfId="62" applyFont="1" applyBorder="1">
      <alignment/>
      <protection/>
    </xf>
    <xf numFmtId="0" fontId="8" fillId="0" borderId="0" xfId="62" applyFont="1" applyAlignment="1">
      <alignment horizontal="left" vertical="center"/>
      <protection/>
    </xf>
    <xf numFmtId="0" fontId="0" fillId="0" borderId="0" xfId="62" applyAlignment="1">
      <alignment horizontal="left" vertical="top" wrapText="1"/>
      <protection/>
    </xf>
    <xf numFmtId="0" fontId="6" fillId="0" borderId="0" xfId="62" applyFont="1" applyAlignment="1">
      <alignment horizontal="left" vertical="center" wrapText="1"/>
      <protection/>
    </xf>
    <xf numFmtId="0" fontId="6" fillId="0" borderId="0" xfId="62" applyFont="1" applyAlignment="1">
      <alignment horizontal="left" vertical="center"/>
      <protection/>
    </xf>
    <xf numFmtId="0" fontId="0" fillId="0" borderId="20" xfId="62" applyFont="1" applyBorder="1" applyAlignment="1">
      <alignment horizontal="left" vertical="center"/>
      <protection/>
    </xf>
    <xf numFmtId="0" fontId="0" fillId="0" borderId="21" xfId="62" applyBorder="1" applyAlignment="1">
      <alignment horizontal="left" vertical="center"/>
      <protection/>
    </xf>
    <xf numFmtId="0" fontId="0" fillId="0" borderId="34" xfId="62" applyBorder="1" applyAlignment="1">
      <alignment horizontal="left" vertical="center"/>
      <protection/>
    </xf>
    <xf numFmtId="0" fontId="0" fillId="0" borderId="35" xfId="62" applyBorder="1" applyAlignment="1">
      <alignment horizontal="center" vertical="center"/>
      <protection/>
    </xf>
    <xf numFmtId="0" fontId="0" fillId="0" borderId="36" xfId="62" applyBorder="1" applyAlignment="1">
      <alignment horizontal="center" vertical="center"/>
      <protection/>
    </xf>
    <xf numFmtId="0" fontId="0" fillId="0" borderId="37" xfId="62" applyFont="1" applyBorder="1" applyAlignment="1">
      <alignment vertical="center" wrapText="1"/>
      <protection/>
    </xf>
    <xf numFmtId="0" fontId="0" fillId="0" borderId="38" xfId="0" applyBorder="1" applyAlignment="1">
      <alignment vertical="center" wrapText="1"/>
    </xf>
    <xf numFmtId="0" fontId="4" fillId="0" borderId="39" xfId="62" applyFont="1" applyBorder="1" applyAlignment="1">
      <alignment horizontal="left" vertical="center" wrapText="1"/>
      <protection/>
    </xf>
    <xf numFmtId="0" fontId="4" fillId="0" borderId="11" xfId="62" applyFont="1" applyBorder="1" applyAlignment="1">
      <alignment horizontal="left" vertical="center"/>
      <protection/>
    </xf>
    <xf numFmtId="0" fontId="8" fillId="0" borderId="0" xfId="62" applyFont="1" applyAlignment="1">
      <alignment horizontal="left" vertical="top"/>
      <protection/>
    </xf>
    <xf numFmtId="0" fontId="0" fillId="0" borderId="0" xfId="62" applyAlignment="1">
      <alignment horizontal="left" vertical="top"/>
      <protection/>
    </xf>
    <xf numFmtId="0" fontId="3" fillId="0" borderId="0" xfId="62" applyFont="1" applyAlignment="1">
      <alignment horizontal="center" vertical="center"/>
      <protection/>
    </xf>
    <xf numFmtId="0" fontId="0" fillId="0" borderId="40" xfId="62" applyFont="1" applyBorder="1" applyAlignment="1">
      <alignment horizontal="center" vertical="center"/>
      <protection/>
    </xf>
    <xf numFmtId="0" fontId="0" fillId="0" borderId="41" xfId="62" applyFont="1" applyBorder="1" applyAlignment="1">
      <alignment horizontal="center" vertical="center"/>
      <protection/>
    </xf>
    <xf numFmtId="0" fontId="0" fillId="0" borderId="42" xfId="62" applyFont="1" applyBorder="1" applyAlignment="1">
      <alignment horizontal="center" vertical="center"/>
      <protection/>
    </xf>
    <xf numFmtId="0" fontId="0" fillId="34" borderId="40" xfId="62" applyFont="1" applyFill="1" applyBorder="1" applyAlignment="1">
      <alignment horizontal="center" vertical="center"/>
      <protection/>
    </xf>
    <xf numFmtId="0" fontId="0" fillId="34" borderId="41" xfId="62" applyFont="1" applyFill="1" applyBorder="1" applyAlignment="1">
      <alignment horizontal="center" vertical="center"/>
      <protection/>
    </xf>
    <xf numFmtId="0" fontId="0" fillId="34" borderId="42" xfId="62" applyFont="1" applyFill="1" applyBorder="1" applyAlignment="1">
      <alignment horizontal="center" vertical="center"/>
      <protection/>
    </xf>
    <xf numFmtId="0" fontId="0" fillId="0" borderId="43" xfId="62" applyFont="1" applyBorder="1" applyAlignment="1">
      <alignment horizontal="center" vertical="center" textRotation="255" shrinkToFit="1"/>
      <protection/>
    </xf>
    <xf numFmtId="0" fontId="0" fillId="0" borderId="24" xfId="62" applyFont="1" applyBorder="1" applyAlignment="1">
      <alignment horizontal="center" vertical="center" textRotation="255" shrinkToFit="1"/>
      <protection/>
    </xf>
    <xf numFmtId="0" fontId="0" fillId="0" borderId="44" xfId="62" applyFont="1" applyBorder="1" applyAlignment="1">
      <alignment horizontal="center" vertical="center" shrinkToFit="1"/>
      <protection/>
    </xf>
    <xf numFmtId="0" fontId="0" fillId="0" borderId="44" xfId="62" applyFont="1" applyBorder="1" applyAlignment="1">
      <alignment horizontal="left" vertical="center" shrinkToFit="1"/>
      <protection/>
    </xf>
    <xf numFmtId="0" fontId="0" fillId="0" borderId="45" xfId="62" applyFont="1" applyBorder="1" applyAlignment="1">
      <alignment horizontal="left" vertical="center" shrinkToFit="1"/>
      <protection/>
    </xf>
    <xf numFmtId="0" fontId="0" fillId="0" borderId="46" xfId="62" applyFont="1" applyBorder="1" applyAlignment="1">
      <alignment horizontal="center" vertical="center" shrinkToFit="1"/>
      <protection/>
    </xf>
    <xf numFmtId="0" fontId="0" fillId="0" borderId="46" xfId="62" applyFont="1" applyBorder="1" applyAlignment="1">
      <alignment horizontal="left" vertical="center" shrinkToFit="1"/>
      <protection/>
    </xf>
    <xf numFmtId="0" fontId="0" fillId="0" borderId="47" xfId="62" applyFont="1" applyBorder="1" applyAlignment="1">
      <alignment horizontal="left" vertical="center" shrinkToFit="1"/>
      <protection/>
    </xf>
    <xf numFmtId="0" fontId="0" fillId="0" borderId="14" xfId="62" applyFont="1" applyBorder="1" applyAlignment="1">
      <alignment horizontal="center" vertical="center" shrinkToFit="1"/>
      <protection/>
    </xf>
    <xf numFmtId="0" fontId="0" fillId="0" borderId="15" xfId="62" applyFont="1" applyBorder="1" applyAlignment="1">
      <alignment horizontal="center" vertical="center" shrinkToFit="1"/>
      <protection/>
    </xf>
    <xf numFmtId="0" fontId="0" fillId="0" borderId="48" xfId="62" applyFont="1" applyBorder="1" applyAlignment="1">
      <alignment horizontal="center" vertical="center" shrinkToFit="1"/>
      <protection/>
    </xf>
    <xf numFmtId="0" fontId="0" fillId="0" borderId="20" xfId="62" applyFont="1" applyBorder="1" applyAlignment="1">
      <alignment horizontal="center" vertical="center" shrinkToFit="1"/>
      <protection/>
    </xf>
    <xf numFmtId="0" fontId="0" fillId="0" borderId="21" xfId="62" applyFont="1" applyBorder="1" applyAlignment="1">
      <alignment horizontal="center" vertical="center" shrinkToFit="1"/>
      <protection/>
    </xf>
    <xf numFmtId="0" fontId="0" fillId="0" borderId="34" xfId="62" applyFont="1" applyBorder="1" applyAlignment="1">
      <alignment horizontal="center" vertical="center" shrinkToFit="1"/>
      <protection/>
    </xf>
    <xf numFmtId="198" fontId="6" fillId="0" borderId="15" xfId="62" applyNumberFormat="1" applyFont="1" applyBorder="1" applyAlignment="1">
      <alignment horizontal="left" vertical="center" shrinkToFit="1"/>
      <protection/>
    </xf>
    <xf numFmtId="198" fontId="6" fillId="0" borderId="16" xfId="62" applyNumberFormat="1" applyFont="1" applyBorder="1" applyAlignment="1">
      <alignment horizontal="left" vertical="center" shrinkToFit="1"/>
      <protection/>
    </xf>
    <xf numFmtId="0" fontId="0" fillId="0" borderId="27" xfId="62" applyFont="1" applyBorder="1" applyAlignment="1">
      <alignment horizontal="left" vertical="center" shrinkToFit="1"/>
      <protection/>
    </xf>
    <xf numFmtId="0" fontId="0" fillId="0" borderId="0" xfId="62" applyFont="1" applyBorder="1" applyAlignment="1">
      <alignment horizontal="left" vertical="center" shrinkToFit="1"/>
      <protection/>
    </xf>
    <xf numFmtId="0" fontId="0" fillId="0" borderId="28" xfId="62" applyFont="1" applyBorder="1" applyAlignment="1">
      <alignment horizontal="left" vertical="center" shrinkToFit="1"/>
      <protection/>
    </xf>
    <xf numFmtId="0" fontId="0" fillId="0" borderId="35" xfId="62" applyFont="1" applyBorder="1" applyAlignment="1">
      <alignment horizontal="center" vertical="center" shrinkToFit="1"/>
      <protection/>
    </xf>
    <xf numFmtId="0" fontId="6" fillId="0" borderId="35" xfId="62" applyFont="1" applyBorder="1" applyAlignment="1">
      <alignment horizontal="center" vertical="center" shrinkToFit="1"/>
      <protection/>
    </xf>
    <xf numFmtId="0" fontId="0" fillId="0" borderId="13" xfId="62" applyFont="1" applyBorder="1" applyAlignment="1">
      <alignment horizontal="center" vertical="center" shrinkToFit="1"/>
      <protection/>
    </xf>
    <xf numFmtId="0" fontId="6" fillId="0" borderId="13" xfId="62" applyFont="1" applyBorder="1" applyAlignment="1">
      <alignment horizontal="center" vertical="center" shrinkToFit="1"/>
      <protection/>
    </xf>
    <xf numFmtId="0" fontId="6" fillId="0" borderId="32" xfId="62" applyFont="1" applyBorder="1" applyAlignment="1">
      <alignment horizontal="center" vertical="center" shrinkToFit="1"/>
      <protection/>
    </xf>
    <xf numFmtId="0" fontId="0" fillId="0" borderId="49" xfId="62" applyFont="1" applyBorder="1" applyAlignment="1">
      <alignment horizontal="center" vertical="center" shrinkToFit="1"/>
      <protection/>
    </xf>
    <xf numFmtId="0" fontId="0" fillId="0" borderId="26" xfId="62" applyFont="1" applyBorder="1" applyAlignment="1">
      <alignment horizontal="center" vertical="center" shrinkToFit="1"/>
      <protection/>
    </xf>
    <xf numFmtId="0" fontId="0" fillId="0" borderId="12" xfId="62" applyFont="1" applyBorder="1" applyAlignment="1">
      <alignment horizontal="center" vertical="center" shrinkToFit="1"/>
      <protection/>
    </xf>
    <xf numFmtId="0" fontId="0" fillId="0" borderId="25" xfId="62" applyFont="1" applyBorder="1" applyAlignment="1">
      <alignment horizontal="center" vertical="center" shrinkToFit="1"/>
      <protection/>
    </xf>
    <xf numFmtId="0" fontId="0" fillId="0" borderId="29" xfId="62" applyFont="1" applyBorder="1" applyAlignment="1">
      <alignment horizontal="center" vertical="center" shrinkToFit="1"/>
      <protection/>
    </xf>
    <xf numFmtId="0" fontId="0" fillId="0" borderId="50" xfId="62" applyFont="1" applyBorder="1" applyAlignment="1">
      <alignment horizontal="center" vertical="center" wrapText="1" shrinkToFit="1"/>
      <protection/>
    </xf>
    <xf numFmtId="0" fontId="0" fillId="0" borderId="15" xfId="62" applyFont="1" applyBorder="1" applyAlignment="1">
      <alignment horizontal="center" vertical="center" shrinkToFit="1"/>
      <protection/>
    </xf>
    <xf numFmtId="0" fontId="0" fillId="0" borderId="48" xfId="62" applyFont="1" applyBorder="1" applyAlignment="1">
      <alignment horizontal="center" vertical="center" shrinkToFit="1"/>
      <protection/>
    </xf>
    <xf numFmtId="0" fontId="0" fillId="0" borderId="24" xfId="62" applyFont="1" applyBorder="1" applyAlignment="1">
      <alignment horizontal="center" vertical="center" shrinkToFit="1"/>
      <protection/>
    </xf>
    <xf numFmtId="0" fontId="0" fillId="0" borderId="0" xfId="62" applyFont="1" applyBorder="1" applyAlignment="1">
      <alignment horizontal="center" vertical="center" shrinkToFit="1"/>
      <protection/>
    </xf>
    <xf numFmtId="0" fontId="0" fillId="0" borderId="51" xfId="62" applyFont="1" applyBorder="1" applyAlignment="1">
      <alignment horizontal="center" vertical="center" shrinkToFit="1"/>
      <protection/>
    </xf>
    <xf numFmtId="0" fontId="0" fillId="0" borderId="14" xfId="62" applyFont="1" applyBorder="1" applyAlignment="1">
      <alignment horizontal="center" vertical="center" wrapText="1" shrinkToFit="1"/>
      <protection/>
    </xf>
    <xf numFmtId="0" fontId="0" fillId="0" borderId="14" xfId="62" applyFont="1" applyBorder="1" applyAlignment="1">
      <alignment horizontal="center" vertical="center" shrinkToFit="1"/>
      <protection/>
    </xf>
    <xf numFmtId="0" fontId="0" fillId="0" borderId="25" xfId="62" applyFont="1" applyBorder="1" applyAlignment="1">
      <alignment horizontal="center" vertical="center" shrinkToFit="1"/>
      <protection/>
    </xf>
    <xf numFmtId="0" fontId="0" fillId="0" borderId="12" xfId="62" applyFont="1" applyBorder="1" applyAlignment="1">
      <alignment horizontal="center" vertical="center" shrinkToFit="1"/>
      <protection/>
    </xf>
    <xf numFmtId="0" fontId="0" fillId="0" borderId="26" xfId="62" applyFont="1" applyBorder="1" applyAlignment="1">
      <alignment horizontal="center" vertical="center" shrinkToFit="1"/>
      <protection/>
    </xf>
    <xf numFmtId="0" fontId="0" fillId="0" borderId="29" xfId="62" applyFont="1" applyBorder="1" applyAlignment="1">
      <alignment horizontal="center" vertical="center" shrinkToFit="1"/>
      <protection/>
    </xf>
    <xf numFmtId="0" fontId="0" fillId="33" borderId="14" xfId="62" applyFont="1" applyFill="1" applyBorder="1" applyAlignment="1">
      <alignment horizontal="center" vertical="center" shrinkToFit="1"/>
      <protection/>
    </xf>
    <xf numFmtId="0" fontId="0" fillId="33" borderId="15" xfId="62" applyFont="1" applyFill="1" applyBorder="1" applyAlignment="1">
      <alignment horizontal="center" vertical="center" shrinkToFit="1"/>
      <protection/>
    </xf>
    <xf numFmtId="0" fontId="0" fillId="33" borderId="48" xfId="62" applyFont="1" applyFill="1" applyBorder="1" applyAlignment="1">
      <alignment horizontal="center" vertical="center" shrinkToFit="1"/>
      <protection/>
    </xf>
    <xf numFmtId="0" fontId="0" fillId="33" borderId="25" xfId="62" applyFont="1" applyFill="1" applyBorder="1" applyAlignment="1">
      <alignment horizontal="center" vertical="center" shrinkToFit="1"/>
      <protection/>
    </xf>
    <xf numFmtId="0" fontId="0" fillId="33" borderId="26" xfId="62" applyFont="1" applyFill="1" applyBorder="1" applyAlignment="1">
      <alignment horizontal="center" vertical="center" shrinkToFit="1"/>
      <protection/>
    </xf>
    <xf numFmtId="0" fontId="0" fillId="33" borderId="12" xfId="62" applyFont="1" applyFill="1" applyBorder="1" applyAlignment="1">
      <alignment horizontal="center" vertical="center" shrinkToFit="1"/>
      <protection/>
    </xf>
    <xf numFmtId="0" fontId="0" fillId="33" borderId="29" xfId="62" applyFont="1" applyFill="1" applyBorder="1" applyAlignment="1">
      <alignment horizontal="center" vertical="center" shrinkToFit="1"/>
      <protection/>
    </xf>
    <xf numFmtId="0" fontId="0" fillId="0" borderId="25" xfId="62" applyFont="1" applyFill="1" applyBorder="1" applyAlignment="1">
      <alignment horizontal="left" vertical="center" shrinkToFit="1"/>
      <protection/>
    </xf>
    <xf numFmtId="0" fontId="0" fillId="0" borderId="26" xfId="62" applyFont="1" applyFill="1" applyBorder="1" applyAlignment="1">
      <alignment horizontal="left" vertical="center" shrinkToFit="1"/>
      <protection/>
    </xf>
    <xf numFmtId="0" fontId="0" fillId="0" borderId="12" xfId="62" applyFont="1" applyFill="1" applyBorder="1" applyAlignment="1">
      <alignment horizontal="left" vertical="center" shrinkToFit="1"/>
      <protection/>
    </xf>
    <xf numFmtId="0" fontId="0" fillId="0" borderId="25" xfId="62" applyFont="1" applyFill="1" applyBorder="1" applyAlignment="1">
      <alignment horizontal="center" vertical="center" shrinkToFit="1"/>
      <protection/>
    </xf>
    <xf numFmtId="0" fontId="0" fillId="0" borderId="26" xfId="62" applyFont="1" applyFill="1" applyBorder="1" applyAlignment="1">
      <alignment horizontal="center" vertical="center" shrinkToFit="1"/>
      <protection/>
    </xf>
    <xf numFmtId="0" fontId="0" fillId="0" borderId="50" xfId="62" applyFont="1" applyFill="1" applyBorder="1" applyAlignment="1">
      <alignment horizontal="left" vertical="center"/>
      <protection/>
    </xf>
    <xf numFmtId="0" fontId="0" fillId="0" borderId="15" xfId="62" applyFont="1" applyFill="1" applyBorder="1" applyAlignment="1">
      <alignment horizontal="left" vertical="center"/>
      <protection/>
    </xf>
    <xf numFmtId="0" fontId="0" fillId="0" borderId="25" xfId="62" applyFont="1" applyFill="1" applyBorder="1" applyAlignment="1">
      <alignment horizontal="center" vertical="center"/>
      <protection/>
    </xf>
    <xf numFmtId="0" fontId="0" fillId="0" borderId="26" xfId="62" applyFont="1" applyFill="1" applyBorder="1" applyAlignment="1">
      <alignment horizontal="center" vertical="center"/>
      <protection/>
    </xf>
    <xf numFmtId="0" fontId="0" fillId="0" borderId="12" xfId="62" applyFont="1" applyFill="1" applyBorder="1" applyAlignment="1">
      <alignment horizontal="center" vertical="center"/>
      <protection/>
    </xf>
    <xf numFmtId="199" fontId="0" fillId="0" borderId="25" xfId="62" applyNumberFormat="1" applyFont="1" applyFill="1" applyBorder="1" applyAlignment="1">
      <alignment horizontal="center" vertical="center"/>
      <protection/>
    </xf>
    <xf numFmtId="199" fontId="0" fillId="0" borderId="26" xfId="62" applyNumberFormat="1" applyFont="1" applyFill="1" applyBorder="1" applyAlignment="1">
      <alignment horizontal="center" vertical="center"/>
      <protection/>
    </xf>
    <xf numFmtId="0" fontId="0" fillId="33" borderId="26" xfId="62" applyFont="1" applyFill="1" applyBorder="1" applyAlignment="1">
      <alignment horizontal="center" vertical="center"/>
      <protection/>
    </xf>
    <xf numFmtId="199" fontId="0" fillId="33" borderId="25" xfId="62" applyNumberFormat="1" applyFont="1" applyFill="1" applyBorder="1" applyAlignment="1">
      <alignment horizontal="center" vertical="center"/>
      <protection/>
    </xf>
    <xf numFmtId="199" fontId="0" fillId="33" borderId="26" xfId="62" applyNumberFormat="1" applyFont="1" applyFill="1" applyBorder="1" applyAlignment="1">
      <alignment horizontal="center" vertical="center"/>
      <protection/>
    </xf>
    <xf numFmtId="0" fontId="0" fillId="0" borderId="13" xfId="62" applyFont="1" applyFill="1" applyBorder="1" applyAlignment="1">
      <alignment horizontal="center" vertical="center" shrinkToFit="1"/>
      <protection/>
    </xf>
    <xf numFmtId="0" fontId="0" fillId="0" borderId="15" xfId="62" applyBorder="1" applyAlignment="1">
      <alignment horizontal="center"/>
      <protection/>
    </xf>
    <xf numFmtId="0" fontId="0" fillId="0" borderId="52" xfId="62" applyFont="1" applyBorder="1" applyAlignment="1">
      <alignment horizontal="distributed"/>
      <protection/>
    </xf>
    <xf numFmtId="0" fontId="0" fillId="0" borderId="52" xfId="0" applyBorder="1" applyAlignment="1">
      <alignment horizontal="distributed"/>
    </xf>
    <xf numFmtId="0" fontId="0" fillId="0" borderId="52" xfId="62" applyFont="1" applyBorder="1" applyAlignment="1">
      <alignment horizontal="center"/>
      <protection/>
    </xf>
    <xf numFmtId="0" fontId="0" fillId="0" borderId="53" xfId="62" applyFont="1" applyBorder="1" applyAlignment="1">
      <alignment horizontal="center"/>
      <protection/>
    </xf>
    <xf numFmtId="199" fontId="0" fillId="0" borderId="54" xfId="62" applyNumberFormat="1" applyFont="1" applyFill="1" applyBorder="1" applyAlignment="1">
      <alignment horizontal="center" vertical="center"/>
      <protection/>
    </xf>
    <xf numFmtId="199" fontId="0" fillId="0" borderId="46" xfId="62" applyNumberFormat="1" applyFont="1" applyFill="1" applyBorder="1" applyAlignment="1">
      <alignment horizontal="center" vertical="center"/>
      <protection/>
    </xf>
    <xf numFmtId="199" fontId="0" fillId="0" borderId="55" xfId="62" applyNumberFormat="1" applyFont="1" applyFill="1" applyBorder="1" applyAlignment="1">
      <alignment horizontal="center" vertical="center"/>
      <protection/>
    </xf>
    <xf numFmtId="199" fontId="0" fillId="0" borderId="56" xfId="62" applyNumberFormat="1" applyFont="1" applyFill="1" applyBorder="1" applyAlignment="1">
      <alignment horizontal="center" vertical="center"/>
      <protection/>
    </xf>
    <xf numFmtId="199" fontId="0" fillId="0" borderId="47" xfId="62" applyNumberFormat="1" applyFont="1" applyFill="1" applyBorder="1" applyAlignment="1">
      <alignment horizontal="center" vertical="center"/>
      <protection/>
    </xf>
    <xf numFmtId="38" fontId="0" fillId="0" borderId="51" xfId="51" applyFont="1" applyFill="1" applyBorder="1" applyAlignment="1">
      <alignment horizontal="center" vertical="center"/>
    </xf>
    <xf numFmtId="38" fontId="0" fillId="0" borderId="36" xfId="51" applyFont="1" applyFill="1" applyBorder="1" applyAlignment="1">
      <alignment horizontal="center" vertical="center"/>
    </xf>
    <xf numFmtId="0" fontId="0" fillId="0" borderId="25" xfId="62" applyFont="1" applyFill="1" applyBorder="1" applyAlignment="1">
      <alignment horizontal="center" vertical="center" shrinkToFit="1"/>
      <protection/>
    </xf>
    <xf numFmtId="0" fontId="0" fillId="0" borderId="26" xfId="62" applyFont="1" applyFill="1" applyBorder="1" applyAlignment="1">
      <alignment horizontal="center" vertical="center" shrinkToFit="1"/>
      <protection/>
    </xf>
    <xf numFmtId="0" fontId="0" fillId="0" borderId="12" xfId="62" applyFont="1" applyFill="1" applyBorder="1" applyAlignment="1">
      <alignment horizontal="center" vertical="center" shrinkToFit="1"/>
      <protection/>
    </xf>
    <xf numFmtId="38" fontId="0" fillId="0" borderId="13" xfId="51" applyFont="1" applyFill="1" applyBorder="1" applyAlignment="1">
      <alignment horizontal="left" vertical="center"/>
    </xf>
    <xf numFmtId="199" fontId="0" fillId="0" borderId="25" xfId="62" applyNumberFormat="1" applyFont="1" applyFill="1" applyBorder="1" applyAlignment="1">
      <alignment horizontal="center" vertical="center" shrinkToFit="1"/>
      <protection/>
    </xf>
    <xf numFmtId="0" fontId="0" fillId="0" borderId="26" xfId="0" applyBorder="1" applyAlignment="1">
      <alignment horizontal="center" vertical="center" shrinkToFit="1"/>
    </xf>
    <xf numFmtId="0" fontId="0" fillId="0" borderId="12" xfId="0" applyBorder="1" applyAlignment="1">
      <alignment horizontal="center" vertical="center" shrinkToFit="1"/>
    </xf>
    <xf numFmtId="199" fontId="0" fillId="0" borderId="13" xfId="62" applyNumberFormat="1" applyFont="1" applyFill="1" applyBorder="1" applyAlignment="1">
      <alignment horizontal="center" vertical="center" shrinkToFit="1"/>
      <protection/>
    </xf>
    <xf numFmtId="199" fontId="0" fillId="0" borderId="13" xfId="62" applyNumberFormat="1" applyFont="1" applyFill="1" applyBorder="1" applyAlignment="1">
      <alignment horizontal="center" vertical="center" shrinkToFit="1"/>
      <protection/>
    </xf>
    <xf numFmtId="199" fontId="0" fillId="0" borderId="32" xfId="62" applyNumberFormat="1" applyFont="1" applyFill="1" applyBorder="1" applyAlignment="1">
      <alignment horizontal="center" vertical="center" shrinkToFit="1"/>
      <protection/>
    </xf>
    <xf numFmtId="199" fontId="0" fillId="0" borderId="35" xfId="62" applyNumberFormat="1" applyFont="1" applyFill="1" applyBorder="1" applyAlignment="1">
      <alignment horizontal="left" vertical="center" shrinkToFit="1"/>
      <protection/>
    </xf>
    <xf numFmtId="199" fontId="0" fillId="0" borderId="37" xfId="62" applyNumberFormat="1" applyFont="1" applyFill="1" applyBorder="1" applyAlignment="1">
      <alignment horizontal="left" vertical="center" shrinkToFit="1"/>
      <protection/>
    </xf>
    <xf numFmtId="0" fontId="0" fillId="0" borderId="33" xfId="62" applyFont="1" applyFill="1" applyBorder="1" applyAlignment="1">
      <alignment horizontal="center" vertical="center" shrinkToFit="1"/>
      <protection/>
    </xf>
    <xf numFmtId="199" fontId="0" fillId="0" borderId="13" xfId="62" applyNumberFormat="1" applyFont="1" applyFill="1" applyBorder="1" applyAlignment="1">
      <alignment horizontal="left" vertical="center" shrinkToFit="1"/>
      <protection/>
    </xf>
    <xf numFmtId="199" fontId="0" fillId="0" borderId="32" xfId="62" applyNumberFormat="1" applyFont="1" applyFill="1" applyBorder="1" applyAlignment="1">
      <alignment horizontal="left" vertical="center" shrinkToFit="1"/>
      <protection/>
    </xf>
    <xf numFmtId="0" fontId="0" fillId="0" borderId="35" xfId="62" applyFont="1" applyFill="1" applyBorder="1" applyAlignment="1">
      <alignment horizontal="center" vertical="center" shrinkToFit="1"/>
      <protection/>
    </xf>
    <xf numFmtId="0" fontId="0" fillId="0" borderId="49" xfId="62" applyFont="1" applyFill="1" applyBorder="1" applyAlignment="1">
      <alignment horizontal="center" vertical="center" shrinkToFit="1"/>
      <protection/>
    </xf>
    <xf numFmtId="199" fontId="0" fillId="0" borderId="25" xfId="62" applyNumberFormat="1" applyFont="1" applyFill="1" applyBorder="1" applyAlignment="1">
      <alignment horizontal="center" vertical="center" wrapText="1"/>
      <protection/>
    </xf>
    <xf numFmtId="199" fontId="0" fillId="0" borderId="26" xfId="62" applyNumberFormat="1" applyFont="1" applyFill="1" applyBorder="1" applyAlignment="1">
      <alignment horizontal="center" vertical="center" wrapText="1"/>
      <protection/>
    </xf>
    <xf numFmtId="199" fontId="0" fillId="0" borderId="29" xfId="62" applyNumberFormat="1" applyFont="1" applyFill="1" applyBorder="1" applyAlignment="1">
      <alignment horizontal="center" vertical="center" wrapText="1"/>
      <protection/>
    </xf>
    <xf numFmtId="199" fontId="0" fillId="0" borderId="25" xfId="62" applyNumberFormat="1" applyFont="1" applyFill="1" applyBorder="1" applyAlignment="1">
      <alignment horizontal="left" vertical="center" wrapText="1"/>
      <protection/>
    </xf>
    <xf numFmtId="199" fontId="0" fillId="0" borderId="26" xfId="62" applyNumberFormat="1" applyFont="1" applyFill="1" applyBorder="1" applyAlignment="1">
      <alignment horizontal="left" vertical="center" wrapText="1"/>
      <protection/>
    </xf>
    <xf numFmtId="199" fontId="0" fillId="0" borderId="29" xfId="62" applyNumberFormat="1" applyFont="1" applyFill="1" applyBorder="1" applyAlignment="1">
      <alignment horizontal="left" vertical="center" wrapText="1"/>
      <protection/>
    </xf>
    <xf numFmtId="0" fontId="0" fillId="0" borderId="50" xfId="62" applyFont="1" applyBorder="1" applyAlignment="1">
      <alignment horizontal="center" vertical="center"/>
      <protection/>
    </xf>
    <xf numFmtId="0" fontId="0" fillId="0" borderId="15" xfId="62" applyFont="1" applyBorder="1" applyAlignment="1">
      <alignment horizontal="center" vertical="center"/>
      <protection/>
    </xf>
    <xf numFmtId="0" fontId="0" fillId="0" borderId="48" xfId="62" applyFont="1" applyBorder="1" applyAlignment="1">
      <alignment horizontal="center" vertical="center"/>
      <protection/>
    </xf>
    <xf numFmtId="0" fontId="0" fillId="0" borderId="57" xfId="62" applyFont="1" applyBorder="1" applyAlignment="1">
      <alignment horizontal="center" vertical="center"/>
      <protection/>
    </xf>
    <xf numFmtId="0" fontId="0" fillId="0" borderId="58" xfId="62" applyFont="1" applyBorder="1" applyAlignment="1">
      <alignment horizontal="center" vertical="center"/>
      <protection/>
    </xf>
    <xf numFmtId="0" fontId="0" fillId="0" borderId="59" xfId="62" applyFont="1" applyBorder="1" applyAlignment="1">
      <alignment horizontal="center" vertical="center"/>
      <protection/>
    </xf>
    <xf numFmtId="0" fontId="5" fillId="0" borderId="15" xfId="62" applyFont="1" applyBorder="1" applyAlignment="1">
      <alignment vertical="center" wrapText="1"/>
      <protection/>
    </xf>
    <xf numFmtId="0" fontId="5" fillId="0" borderId="16" xfId="62" applyFont="1" applyBorder="1" applyAlignment="1">
      <alignment vertical="center" wrapText="1"/>
      <protection/>
    </xf>
    <xf numFmtId="0" fontId="5" fillId="0" borderId="58" xfId="62" applyFont="1" applyBorder="1" applyAlignment="1">
      <alignment vertical="center" wrapText="1"/>
      <protection/>
    </xf>
    <xf numFmtId="0" fontId="5" fillId="0" borderId="60" xfId="62" applyFont="1" applyBorder="1" applyAlignment="1">
      <alignment vertical="center" wrapText="1"/>
      <protection/>
    </xf>
    <xf numFmtId="0" fontId="3" fillId="0" borderId="0" xfId="62" applyFont="1" applyBorder="1" applyAlignment="1">
      <alignment horizontal="left" vertical="center"/>
      <protection/>
    </xf>
    <xf numFmtId="0" fontId="9" fillId="0" borderId="0" xfId="62" applyFont="1" applyBorder="1" applyAlignment="1">
      <alignment horizontal="left" vertical="center" shrinkToFit="1"/>
      <protection/>
    </xf>
    <xf numFmtId="0" fontId="9" fillId="0" borderId="0" xfId="62" applyFont="1" applyBorder="1" applyAlignment="1">
      <alignment horizontal="left" shrinkToFit="1"/>
      <protection/>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48" xfId="0" applyFont="1" applyBorder="1" applyAlignment="1">
      <alignment horizontal="left" vertical="center" wrapText="1"/>
    </xf>
    <xf numFmtId="0" fontId="4" fillId="35" borderId="25" xfId="0" applyFont="1" applyFill="1" applyBorder="1" applyAlignment="1">
      <alignment horizontal="left" vertical="center"/>
    </xf>
    <xf numFmtId="0" fontId="4" fillId="35" borderId="26" xfId="0" applyFont="1" applyFill="1" applyBorder="1" applyAlignment="1">
      <alignment horizontal="left" vertical="center"/>
    </xf>
    <xf numFmtId="0" fontId="4" fillId="35" borderId="29" xfId="0" applyFont="1" applyFill="1" applyBorder="1" applyAlignment="1">
      <alignment horizontal="left" vertical="center"/>
    </xf>
    <xf numFmtId="0" fontId="4" fillId="0" borderId="13" xfId="63" applyFont="1" applyFill="1" applyBorder="1" applyAlignment="1">
      <alignment horizontal="center" vertical="center"/>
      <protection/>
    </xf>
    <xf numFmtId="0" fontId="4" fillId="0" borderId="61" xfId="63" applyFont="1" applyFill="1" applyBorder="1" applyAlignment="1">
      <alignment horizontal="center" vertical="center"/>
      <protection/>
    </xf>
    <xf numFmtId="0" fontId="4" fillId="0" borderId="62" xfId="63" applyFont="1" applyFill="1" applyBorder="1" applyAlignment="1">
      <alignment horizontal="center" vertical="center"/>
      <protection/>
    </xf>
    <xf numFmtId="0" fontId="4" fillId="0" borderId="0" xfId="0" applyFont="1" applyBorder="1" applyAlignment="1">
      <alignment horizontal="left" vertical="center"/>
    </xf>
    <xf numFmtId="0" fontId="4" fillId="0" borderId="0" xfId="0" applyFont="1" applyAlignment="1">
      <alignment vertical="center"/>
    </xf>
    <xf numFmtId="0" fontId="4" fillId="0" borderId="0" xfId="0" applyFont="1" applyBorder="1" applyAlignment="1">
      <alignment horizontal="left" vertical="center" wrapText="1"/>
    </xf>
    <xf numFmtId="0" fontId="4" fillId="0" borderId="0" xfId="0" applyFont="1" applyAlignment="1">
      <alignment/>
    </xf>
    <xf numFmtId="0" fontId="4" fillId="0" borderId="49" xfId="0" applyFont="1" applyBorder="1" applyAlignment="1">
      <alignment horizontal="center" vertical="center"/>
    </xf>
    <xf numFmtId="0" fontId="0" fillId="0" borderId="26" xfId="0" applyBorder="1" applyAlignment="1">
      <alignment vertical="center"/>
    </xf>
    <xf numFmtId="0" fontId="0" fillId="0" borderId="12" xfId="0" applyBorder="1" applyAlignment="1">
      <alignment vertical="center"/>
    </xf>
    <xf numFmtId="0" fontId="4" fillId="0" borderId="49" xfId="0" applyFont="1" applyBorder="1" applyAlignment="1">
      <alignment horizontal="center" vertical="center" wrapText="1"/>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48" xfId="0" applyFont="1" applyBorder="1" applyAlignment="1">
      <alignment horizontal="left" vertical="center"/>
    </xf>
    <xf numFmtId="0" fontId="0" fillId="0" borderId="27" xfId="0" applyFont="1" applyBorder="1" applyAlignment="1">
      <alignment horizontal="left" vertical="center"/>
    </xf>
    <xf numFmtId="0" fontId="0" fillId="0" borderId="0" xfId="0" applyFont="1" applyAlignment="1">
      <alignment horizontal="left" vertical="center"/>
    </xf>
    <xf numFmtId="0" fontId="0" fillId="0" borderId="51" xfId="0" applyFont="1" applyBorder="1" applyAlignment="1">
      <alignment horizontal="left"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34" xfId="0" applyFont="1" applyBorder="1" applyAlignment="1">
      <alignment horizontal="left" vertical="center"/>
    </xf>
    <xf numFmtId="0" fontId="4" fillId="0" borderId="25" xfId="63" applyFont="1" applyFill="1" applyBorder="1" applyAlignment="1">
      <alignment horizontal="center" vertical="center"/>
      <protection/>
    </xf>
    <xf numFmtId="0" fontId="0" fillId="0" borderId="26" xfId="0" applyFont="1" applyBorder="1" applyAlignment="1">
      <alignment horizontal="center" vertical="center"/>
    </xf>
    <xf numFmtId="0" fontId="0" fillId="0" borderId="12" xfId="0" applyFont="1" applyBorder="1" applyAlignment="1">
      <alignment horizontal="center" vertical="center"/>
    </xf>
    <xf numFmtId="0" fontId="4" fillId="0" borderId="13"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5" fillId="0" borderId="66" xfId="0" applyFont="1" applyBorder="1" applyAlignment="1">
      <alignment vertical="center" wrapText="1"/>
    </xf>
    <xf numFmtId="0" fontId="5" fillId="0" borderId="64" xfId="0" applyFont="1" applyBorder="1" applyAlignment="1">
      <alignment vertical="center" wrapText="1"/>
    </xf>
    <xf numFmtId="0" fontId="5" fillId="0" borderId="67" xfId="0" applyFont="1" applyBorder="1" applyAlignment="1">
      <alignment vertical="center" wrapText="1"/>
    </xf>
    <xf numFmtId="0" fontId="4" fillId="0" borderId="25"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29" xfId="0" applyFont="1" applyBorder="1" applyAlignment="1">
      <alignment horizontal="center" vertical="center"/>
    </xf>
    <xf numFmtId="0" fontId="4" fillId="0" borderId="24" xfId="0" applyFont="1" applyBorder="1" applyAlignment="1">
      <alignment horizontal="center" vertical="center"/>
    </xf>
    <xf numFmtId="0" fontId="4" fillId="0" borderId="68" xfId="0" applyFont="1" applyBorder="1" applyAlignment="1">
      <alignment horizontal="center"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9" xfId="0" applyFont="1" applyBorder="1" applyAlignment="1">
      <alignment horizontal="left" vertical="center"/>
    </xf>
    <xf numFmtId="0" fontId="4" fillId="0" borderId="13" xfId="0" applyFont="1" applyBorder="1" applyAlignment="1">
      <alignment horizontal="left" vertical="center"/>
    </xf>
    <xf numFmtId="0" fontId="0" fillId="0" borderId="15" xfId="0" applyFont="1" applyBorder="1" applyAlignment="1">
      <alignment horizontal="left" vertical="center"/>
    </xf>
    <xf numFmtId="0" fontId="0" fillId="0" borderId="48" xfId="0" applyFont="1" applyBorder="1" applyAlignment="1">
      <alignment horizontal="left" vertical="center"/>
    </xf>
    <xf numFmtId="0" fontId="4" fillId="0" borderId="32" xfId="0" applyFont="1" applyBorder="1" applyAlignment="1">
      <alignment horizontal="center" vertical="center"/>
    </xf>
    <xf numFmtId="0" fontId="4" fillId="0" borderId="32" xfId="63" applyFont="1" applyFill="1" applyBorder="1" applyAlignment="1">
      <alignment horizontal="center" vertical="center"/>
      <protection/>
    </xf>
    <xf numFmtId="0" fontId="4" fillId="0" borderId="12" xfId="63" applyFont="1" applyFill="1" applyBorder="1" applyAlignment="1">
      <alignment horizontal="center" vertical="center"/>
      <protection/>
    </xf>
    <xf numFmtId="0" fontId="4" fillId="0" borderId="26" xfId="63" applyFont="1" applyFill="1" applyBorder="1" applyAlignment="1">
      <alignment horizontal="center" vertical="center"/>
      <protection/>
    </xf>
    <xf numFmtId="0" fontId="4" fillId="0" borderId="21" xfId="0" applyFont="1" applyBorder="1" applyAlignment="1">
      <alignment horizontal="center" vertical="center"/>
    </xf>
    <xf numFmtId="0" fontId="4" fillId="0" borderId="34"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4" xfId="63" applyFont="1" applyFill="1" applyBorder="1" applyAlignment="1">
      <alignment horizontal="center" vertical="center"/>
      <protection/>
    </xf>
    <xf numFmtId="0" fontId="4" fillId="0" borderId="48" xfId="63" applyFont="1" applyFill="1" applyBorder="1" applyAlignment="1">
      <alignment horizontal="center" vertical="center"/>
      <protection/>
    </xf>
    <xf numFmtId="0" fontId="4" fillId="0" borderId="27" xfId="63" applyFont="1" applyFill="1" applyBorder="1" applyAlignment="1">
      <alignment horizontal="center" vertical="center"/>
      <protection/>
    </xf>
    <xf numFmtId="0" fontId="4" fillId="0" borderId="51" xfId="63" applyFont="1" applyFill="1" applyBorder="1" applyAlignment="1">
      <alignment horizontal="center" vertical="center"/>
      <protection/>
    </xf>
    <xf numFmtId="0" fontId="4" fillId="0" borderId="69" xfId="63" applyFont="1" applyFill="1" applyBorder="1" applyAlignment="1">
      <alignment horizontal="center" vertical="center"/>
      <protection/>
    </xf>
    <xf numFmtId="0" fontId="4" fillId="0" borderId="70" xfId="63" applyFont="1" applyFill="1" applyBorder="1" applyAlignment="1">
      <alignment horizontal="center" vertical="center"/>
      <protection/>
    </xf>
    <xf numFmtId="0" fontId="4" fillId="0" borderId="26"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35" borderId="25" xfId="0" applyFont="1" applyFill="1" applyBorder="1" applyAlignment="1">
      <alignment horizontal="center" vertical="center"/>
    </xf>
    <xf numFmtId="0" fontId="4" fillId="35" borderId="26" xfId="0" applyFont="1" applyFill="1" applyBorder="1" applyAlignment="1">
      <alignment horizontal="center" vertical="center"/>
    </xf>
    <xf numFmtId="0" fontId="4" fillId="35" borderId="12" xfId="0" applyFont="1" applyFill="1" applyBorder="1" applyAlignment="1">
      <alignment horizontal="center" vertical="center"/>
    </xf>
    <xf numFmtId="0" fontId="4" fillId="0" borderId="29" xfId="0" applyFont="1" applyBorder="1" applyAlignment="1">
      <alignment horizontal="center" vertical="center"/>
    </xf>
    <xf numFmtId="0" fontId="4" fillId="35" borderId="29" xfId="0" applyFont="1" applyFill="1" applyBorder="1" applyAlignment="1">
      <alignment horizontal="center" vertical="center"/>
    </xf>
    <xf numFmtId="0" fontId="4" fillId="0" borderId="48"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28"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4" fillId="0" borderId="20" xfId="0" applyFont="1" applyBorder="1" applyAlignment="1">
      <alignment horizontal="center" vertical="center"/>
    </xf>
    <xf numFmtId="0" fontId="4" fillId="0" borderId="50" xfId="0" applyFont="1" applyBorder="1" applyAlignment="1">
      <alignment horizontal="center" vertical="center"/>
    </xf>
    <xf numFmtId="0" fontId="4" fillId="0" borderId="32" xfId="0" applyFont="1" applyBorder="1" applyAlignment="1">
      <alignment horizontal="center" vertical="center" shrinkToFit="1"/>
    </xf>
    <xf numFmtId="0" fontId="0" fillId="0" borderId="0" xfId="0" applyFont="1" applyAlignment="1">
      <alignment horizontal="left" vertical="center" wrapText="1"/>
    </xf>
    <xf numFmtId="0" fontId="0" fillId="0" borderId="0" xfId="0" applyFont="1" applyAlignment="1">
      <alignment vertical="center" wrapText="1"/>
    </xf>
    <xf numFmtId="0" fontId="4" fillId="0" borderId="49" xfId="0" applyFont="1" applyBorder="1" applyAlignment="1">
      <alignment horizontal="center" vertical="center" shrinkToFit="1"/>
    </xf>
    <xf numFmtId="0" fontId="0" fillId="0" borderId="35" xfId="0" applyFont="1" applyBorder="1" applyAlignment="1">
      <alignment horizontal="center" vertical="center"/>
    </xf>
    <xf numFmtId="0" fontId="0" fillId="0" borderId="37" xfId="0" applyFont="1" applyBorder="1" applyAlignment="1">
      <alignment horizontal="center" vertical="center"/>
    </xf>
    <xf numFmtId="0" fontId="0" fillId="0" borderId="13" xfId="0" applyFont="1" applyBorder="1" applyAlignment="1">
      <alignment horizontal="center" vertical="center"/>
    </xf>
    <xf numFmtId="0" fontId="4" fillId="0" borderId="35"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4" fillId="0" borderId="0" xfId="0" applyFont="1" applyBorder="1" applyAlignment="1">
      <alignment horizontal="center" vertical="center"/>
    </xf>
    <xf numFmtId="0" fontId="4" fillId="0" borderId="51" xfId="0" applyFont="1" applyBorder="1" applyAlignment="1">
      <alignment horizontal="center" vertical="center"/>
    </xf>
    <xf numFmtId="0" fontId="4" fillId="0" borderId="18" xfId="0" applyFont="1" applyBorder="1" applyAlignment="1">
      <alignment horizontal="left" vertical="top"/>
    </xf>
    <xf numFmtId="0" fontId="0" fillId="0" borderId="26" xfId="0" applyFont="1" applyBorder="1" applyAlignment="1">
      <alignment horizontal="center" vertical="center" shrinkToFit="1"/>
    </xf>
    <xf numFmtId="0" fontId="4"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0" xfId="0" applyFont="1" applyAlignment="1">
      <alignment horizontal="right" vertical="center"/>
    </xf>
    <xf numFmtId="0" fontId="4" fillId="0" borderId="0" xfId="0" applyFont="1" applyAlignment="1">
      <alignment horizontal="left" vertical="center" wrapText="1"/>
    </xf>
    <xf numFmtId="0" fontId="0" fillId="0" borderId="0" xfId="0" applyFont="1" applyAlignment="1">
      <alignment horizontal="left" vertical="center" wrapText="1"/>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0" fillId="35" borderId="75" xfId="0" applyFont="1" applyFill="1" applyBorder="1" applyAlignment="1">
      <alignment horizontal="center" vertical="center"/>
    </xf>
    <xf numFmtId="0" fontId="0" fillId="35" borderId="76" xfId="0" applyFont="1" applyFill="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3 2" xfId="62"/>
    <cellStyle name="標準_⑨指定申請様式（案）（多機能用総括表）"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84;&#34920;&#65297;&#23621;&#23429;&#20171;&#35703;&#3156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指定申請（入力）"/>
      <sheetName val="指定申請（出力）"/>
      <sheetName val="付表１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S66"/>
  <sheetViews>
    <sheetView tabSelected="1" zoomScalePageLayoutView="0" workbookViewId="0" topLeftCell="A1">
      <selection activeCell="A2" sqref="A2:D2"/>
    </sheetView>
  </sheetViews>
  <sheetFormatPr defaultColWidth="9.00390625" defaultRowHeight="13.5"/>
  <cols>
    <col min="1" max="1" width="6.875" style="65" customWidth="1"/>
    <col min="2" max="2" width="33.75390625" style="64" customWidth="1"/>
    <col min="3" max="3" width="50.625" style="47" customWidth="1"/>
    <col min="4" max="4" width="66.50390625" style="48" customWidth="1"/>
    <col min="5" max="5" width="9.00390625" style="49" customWidth="1"/>
    <col min="6" max="6" width="23.875" style="49" bestFit="1" customWidth="1"/>
    <col min="7" max="14" width="3.00390625" style="49" bestFit="1" customWidth="1"/>
    <col min="15" max="15" width="6.125" style="49" bestFit="1" customWidth="1"/>
    <col min="16" max="16" width="3.00390625" style="49" bestFit="1" customWidth="1"/>
    <col min="17" max="17" width="3.875" style="49" bestFit="1" customWidth="1"/>
    <col min="18" max="18" width="3.00390625" style="49" bestFit="1" customWidth="1"/>
    <col min="19" max="19" width="3.875" style="49" bestFit="1" customWidth="1"/>
    <col min="20" max="20" width="3.00390625" style="49" bestFit="1" customWidth="1"/>
    <col min="21" max="16384" width="9.00390625" style="49" customWidth="1"/>
  </cols>
  <sheetData>
    <row r="1" spans="1:2" ht="24.75" customHeight="1">
      <c r="A1" s="116" t="s">
        <v>69</v>
      </c>
      <c r="B1" s="116"/>
    </row>
    <row r="2" spans="1:4" ht="52.5" customHeight="1">
      <c r="A2" s="117" t="s">
        <v>70</v>
      </c>
      <c r="B2" s="117"/>
      <c r="C2" s="117"/>
      <c r="D2" s="117"/>
    </row>
    <row r="3" spans="1:10" ht="30" customHeight="1" thickBot="1">
      <c r="A3" s="118" t="s">
        <v>71</v>
      </c>
      <c r="B3" s="118"/>
      <c r="C3" s="118"/>
      <c r="D3" s="118"/>
      <c r="E3" s="50"/>
      <c r="F3" s="50"/>
      <c r="G3" s="50"/>
      <c r="H3" s="50"/>
      <c r="I3" s="50"/>
      <c r="J3" s="50"/>
    </row>
    <row r="4" spans="1:4" s="55" customFormat="1" ht="24.75" customHeight="1">
      <c r="A4" s="51"/>
      <c r="B4" s="52"/>
      <c r="C4" s="53" t="s">
        <v>72</v>
      </c>
      <c r="D4" s="54" t="s">
        <v>73</v>
      </c>
    </row>
    <row r="5" spans="1:4" ht="30" customHeight="1">
      <c r="A5" s="56">
        <f>ROW()-4</f>
        <v>1</v>
      </c>
      <c r="B5" s="57" t="s">
        <v>74</v>
      </c>
      <c r="C5" s="58"/>
      <c r="D5" s="59"/>
    </row>
    <row r="6" spans="1:4" ht="30" customHeight="1">
      <c r="A6" s="56">
        <f aca="true" t="shared" si="0" ref="A6:A11">ROW()-4</f>
        <v>2</v>
      </c>
      <c r="B6" s="57" t="s">
        <v>75</v>
      </c>
      <c r="C6" s="58"/>
      <c r="D6" s="59"/>
    </row>
    <row r="7" spans="1:4" ht="30" customHeight="1">
      <c r="A7" s="56">
        <f t="shared" si="0"/>
        <v>3</v>
      </c>
      <c r="B7" s="57" t="s">
        <v>76</v>
      </c>
      <c r="C7" s="60"/>
      <c r="D7" s="59" t="s">
        <v>199</v>
      </c>
    </row>
    <row r="8" spans="1:4" ht="30" customHeight="1">
      <c r="A8" s="56">
        <f t="shared" si="0"/>
        <v>4</v>
      </c>
      <c r="B8" s="57" t="s">
        <v>5</v>
      </c>
      <c r="C8" s="58"/>
      <c r="D8" s="61" t="s">
        <v>200</v>
      </c>
    </row>
    <row r="9" spans="1:4" ht="30" customHeight="1">
      <c r="A9" s="56">
        <f t="shared" si="0"/>
        <v>5</v>
      </c>
      <c r="B9" s="62" t="s">
        <v>77</v>
      </c>
      <c r="C9" s="58"/>
      <c r="D9" s="59"/>
    </row>
    <row r="10" spans="1:4" ht="30" customHeight="1">
      <c r="A10" s="56">
        <f t="shared" si="0"/>
        <v>6</v>
      </c>
      <c r="B10" s="62" t="s">
        <v>78</v>
      </c>
      <c r="C10" s="58"/>
      <c r="D10" s="59"/>
    </row>
    <row r="11" spans="1:4" ht="30" customHeight="1">
      <c r="A11" s="56">
        <f t="shared" si="0"/>
        <v>7</v>
      </c>
      <c r="B11" s="63" t="s">
        <v>13</v>
      </c>
      <c r="C11" s="58"/>
      <c r="D11" s="59" t="s">
        <v>79</v>
      </c>
    </row>
    <row r="13" spans="1:4" s="64" customFormat="1" ht="24" customHeight="1" thickBot="1">
      <c r="A13" s="119" t="s">
        <v>80</v>
      </c>
      <c r="B13" s="119"/>
      <c r="C13" s="119"/>
      <c r="D13" s="119"/>
    </row>
    <row r="14" spans="3:4" ht="24.75" customHeight="1">
      <c r="C14" s="66" t="s">
        <v>81</v>
      </c>
      <c r="D14" s="54" t="s">
        <v>73</v>
      </c>
    </row>
    <row r="15" spans="1:4" s="71" customFormat="1" ht="30" customHeight="1">
      <c r="A15" s="67" t="s">
        <v>82</v>
      </c>
      <c r="B15" s="68" t="s">
        <v>83</v>
      </c>
      <c r="C15" s="69"/>
      <c r="D15" s="70"/>
    </row>
    <row r="16" spans="1:4" s="71" customFormat="1" ht="30" customHeight="1">
      <c r="A16" s="72" t="s">
        <v>84</v>
      </c>
      <c r="B16" s="68" t="s">
        <v>85</v>
      </c>
      <c r="C16" s="69"/>
      <c r="D16" s="70"/>
    </row>
    <row r="17" spans="1:4" s="71" customFormat="1" ht="30" customHeight="1">
      <c r="A17" s="72" t="s">
        <v>86</v>
      </c>
      <c r="B17" s="68" t="s">
        <v>87</v>
      </c>
      <c r="C17" s="69"/>
      <c r="D17" s="70"/>
    </row>
    <row r="18" spans="1:4" s="71" customFormat="1" ht="30" customHeight="1">
      <c r="A18" s="72" t="s">
        <v>88</v>
      </c>
      <c r="B18" s="68" t="s">
        <v>89</v>
      </c>
      <c r="C18" s="69"/>
      <c r="D18" s="70"/>
    </row>
    <row r="19" spans="1:4" s="71" customFormat="1" ht="30" customHeight="1">
      <c r="A19" s="72" t="s">
        <v>90</v>
      </c>
      <c r="B19" s="68" t="s">
        <v>91</v>
      </c>
      <c r="C19" s="69"/>
      <c r="D19" s="70"/>
    </row>
    <row r="20" spans="1:4" ht="30" customHeight="1">
      <c r="A20" s="73" t="s">
        <v>92</v>
      </c>
      <c r="B20" s="74" t="s">
        <v>93</v>
      </c>
      <c r="C20" s="75"/>
      <c r="D20" s="59"/>
    </row>
    <row r="21" spans="1:4" ht="30" customHeight="1">
      <c r="A21" s="73" t="s">
        <v>94</v>
      </c>
      <c r="B21" s="74" t="s">
        <v>95</v>
      </c>
      <c r="C21" s="75"/>
      <c r="D21" s="59"/>
    </row>
    <row r="22" spans="1:4" ht="30" customHeight="1">
      <c r="A22" s="73" t="s">
        <v>96</v>
      </c>
      <c r="B22" s="74" t="s">
        <v>97</v>
      </c>
      <c r="C22" s="75"/>
      <c r="D22" s="59"/>
    </row>
    <row r="23" spans="1:4" ht="30" customHeight="1">
      <c r="A23" s="73" t="s">
        <v>98</v>
      </c>
      <c r="B23" s="74" t="s">
        <v>99</v>
      </c>
      <c r="C23" s="75"/>
      <c r="D23" s="59"/>
    </row>
    <row r="24" spans="1:4" ht="30" customHeight="1">
      <c r="A24" s="73" t="s">
        <v>100</v>
      </c>
      <c r="B24" s="74" t="s">
        <v>101</v>
      </c>
      <c r="C24" s="75"/>
      <c r="D24" s="59"/>
    </row>
    <row r="25" spans="1:4" s="71" customFormat="1" ht="30" customHeight="1">
      <c r="A25" s="67" t="s">
        <v>102</v>
      </c>
      <c r="B25" s="68" t="s">
        <v>103</v>
      </c>
      <c r="C25" s="69"/>
      <c r="D25" s="70"/>
    </row>
    <row r="26" spans="1:4" s="71" customFormat="1" ht="30" customHeight="1">
      <c r="A26" s="67" t="s">
        <v>104</v>
      </c>
      <c r="B26" s="68" t="s">
        <v>105</v>
      </c>
      <c r="C26" s="69"/>
      <c r="D26" s="70"/>
    </row>
    <row r="27" spans="1:4" s="71" customFormat="1" ht="30" customHeight="1">
      <c r="A27" s="67" t="s">
        <v>106</v>
      </c>
      <c r="B27" s="68" t="s">
        <v>107</v>
      </c>
      <c r="C27" s="69"/>
      <c r="D27" s="70"/>
    </row>
    <row r="28" spans="1:4" s="71" customFormat="1" ht="30" customHeight="1">
      <c r="A28" s="67" t="s">
        <v>108</v>
      </c>
      <c r="B28" s="68" t="s">
        <v>109</v>
      </c>
      <c r="C28" s="69"/>
      <c r="D28" s="70"/>
    </row>
    <row r="29" spans="1:4" s="71" customFormat="1" ht="30" customHeight="1">
      <c r="A29" s="67" t="s">
        <v>110</v>
      </c>
      <c r="B29" s="68" t="s">
        <v>111</v>
      </c>
      <c r="C29" s="69"/>
      <c r="D29" s="70"/>
    </row>
    <row r="30" spans="1:4" ht="30" customHeight="1">
      <c r="A30" s="73" t="s">
        <v>112</v>
      </c>
      <c r="B30" s="74" t="s">
        <v>113</v>
      </c>
      <c r="C30" s="75"/>
      <c r="D30" s="59"/>
    </row>
    <row r="31" spans="1:4" ht="30" customHeight="1">
      <c r="A31" s="73" t="s">
        <v>114</v>
      </c>
      <c r="B31" s="74" t="s">
        <v>115</v>
      </c>
      <c r="C31" s="75"/>
      <c r="D31" s="59"/>
    </row>
    <row r="32" spans="1:4" ht="30" customHeight="1">
      <c r="A32" s="73" t="s">
        <v>116</v>
      </c>
      <c r="B32" s="74" t="s">
        <v>117</v>
      </c>
      <c r="C32" s="75"/>
      <c r="D32" s="59"/>
    </row>
    <row r="33" spans="1:4" ht="30" customHeight="1">
      <c r="A33" s="73" t="s">
        <v>118</v>
      </c>
      <c r="B33" s="74" t="s">
        <v>119</v>
      </c>
      <c r="C33" s="75"/>
      <c r="D33" s="59"/>
    </row>
    <row r="34" spans="1:4" ht="30" customHeight="1">
      <c r="A34" s="73" t="s">
        <v>120</v>
      </c>
      <c r="B34" s="74" t="s">
        <v>121</v>
      </c>
      <c r="C34" s="75"/>
      <c r="D34" s="59"/>
    </row>
    <row r="35" spans="1:4" s="71" customFormat="1" ht="30" customHeight="1">
      <c r="A35" s="67" t="s">
        <v>122</v>
      </c>
      <c r="B35" s="68" t="s">
        <v>123</v>
      </c>
      <c r="C35" s="69"/>
      <c r="D35" s="70"/>
    </row>
    <row r="36" spans="1:4" s="71" customFormat="1" ht="30" customHeight="1">
      <c r="A36" s="67" t="s">
        <v>124</v>
      </c>
      <c r="B36" s="68" t="s">
        <v>125</v>
      </c>
      <c r="C36" s="69"/>
      <c r="D36" s="70"/>
    </row>
    <row r="37" spans="1:4" s="71" customFormat="1" ht="30" customHeight="1">
      <c r="A37" s="67" t="s">
        <v>126</v>
      </c>
      <c r="B37" s="68" t="s">
        <v>127</v>
      </c>
      <c r="C37" s="69"/>
      <c r="D37" s="70"/>
    </row>
    <row r="38" spans="1:4" s="71" customFormat="1" ht="30" customHeight="1">
      <c r="A38" s="67" t="s">
        <v>128</v>
      </c>
      <c r="B38" s="68" t="s">
        <v>129</v>
      </c>
      <c r="C38" s="69"/>
      <c r="D38" s="70"/>
    </row>
    <row r="39" spans="1:4" s="71" customFormat="1" ht="30" customHeight="1">
      <c r="A39" s="67" t="s">
        <v>130</v>
      </c>
      <c r="B39" s="68" t="s">
        <v>131</v>
      </c>
      <c r="C39" s="69"/>
      <c r="D39" s="70"/>
    </row>
    <row r="40" spans="1:4" ht="30" customHeight="1">
      <c r="A40" s="76" t="s">
        <v>132</v>
      </c>
      <c r="B40" s="74" t="s">
        <v>133</v>
      </c>
      <c r="C40" s="75"/>
      <c r="D40" s="59"/>
    </row>
    <row r="41" spans="1:4" ht="30" customHeight="1">
      <c r="A41" s="76" t="s">
        <v>134</v>
      </c>
      <c r="B41" s="74" t="s">
        <v>135</v>
      </c>
      <c r="C41" s="75"/>
      <c r="D41" s="59"/>
    </row>
    <row r="42" spans="1:4" ht="30" customHeight="1">
      <c r="A42" s="76" t="s">
        <v>136</v>
      </c>
      <c r="B42" s="74" t="s">
        <v>137</v>
      </c>
      <c r="C42" s="75"/>
      <c r="D42" s="59"/>
    </row>
    <row r="43" spans="1:4" ht="30" customHeight="1">
      <c r="A43" s="76" t="s">
        <v>138</v>
      </c>
      <c r="B43" s="74" t="s">
        <v>139</v>
      </c>
      <c r="C43" s="75"/>
      <c r="D43" s="59"/>
    </row>
    <row r="44" spans="1:4" ht="30" customHeight="1">
      <c r="A44" s="76" t="s">
        <v>140</v>
      </c>
      <c r="B44" s="74" t="s">
        <v>141</v>
      </c>
      <c r="C44" s="75"/>
      <c r="D44" s="59"/>
    </row>
    <row r="45" spans="1:4" s="71" customFormat="1" ht="30" customHeight="1">
      <c r="A45" s="67">
        <v>7</v>
      </c>
      <c r="B45" s="68" t="s">
        <v>29</v>
      </c>
      <c r="C45" s="69"/>
      <c r="D45" s="70"/>
    </row>
    <row r="46" spans="1:4" s="81" customFormat="1" ht="16.5" customHeight="1">
      <c r="A46" s="77"/>
      <c r="B46" s="78"/>
      <c r="C46" s="79"/>
      <c r="D46" s="80"/>
    </row>
    <row r="47" spans="1:4" ht="30" customHeight="1">
      <c r="A47" s="120" t="s">
        <v>30</v>
      </c>
      <c r="B47" s="121"/>
      <c r="C47" s="121"/>
      <c r="D47" s="122"/>
    </row>
    <row r="48" spans="1:4" ht="30" customHeight="1">
      <c r="A48" s="82">
        <v>1</v>
      </c>
      <c r="B48" s="74" t="s">
        <v>29</v>
      </c>
      <c r="C48" s="75">
        <v>1</v>
      </c>
      <c r="D48" s="59"/>
    </row>
    <row r="49" spans="1:19" ht="30" customHeight="1">
      <c r="A49" s="123">
        <v>2</v>
      </c>
      <c r="B49" s="125" t="s">
        <v>34</v>
      </c>
      <c r="C49" s="83"/>
      <c r="D49" s="127" t="s">
        <v>142</v>
      </c>
      <c r="F49" s="84" t="s">
        <v>143</v>
      </c>
      <c r="G49" s="49">
        <f>IF($C$49="身体障害者（細分なし）",1,0)</f>
        <v>0</v>
      </c>
      <c r="H49" s="49">
        <f>IF($C$50="身体障害者（細分なし）",1,0)</f>
        <v>0</v>
      </c>
      <c r="I49" s="49">
        <f>IF($C$51="身体障害者（細分なし）",1,0)</f>
        <v>0</v>
      </c>
      <c r="J49" s="49">
        <f>IF($C$52="身体障害者（細分なし）",1,0)</f>
        <v>0</v>
      </c>
      <c r="K49" s="49">
        <f>IF($C$53="身体障害者（細分なし）",1,0)</f>
        <v>0</v>
      </c>
      <c r="L49" s="49">
        <f>IF($C$54="身体障害者（細分なし）",1,0)</f>
        <v>0</v>
      </c>
      <c r="M49" s="49">
        <f>IF($C$55="身体障害者（細分なし）",1,0)</f>
        <v>0</v>
      </c>
      <c r="N49" s="49">
        <f>IF($C$56="身体障害者（細分なし）",1,0)</f>
        <v>0</v>
      </c>
      <c r="O49" s="49">
        <f>COUNTIF(G49:N49,1)</f>
        <v>0</v>
      </c>
      <c r="P49" s="85">
        <f>IF(O49&gt;0,"〇","")</f>
      </c>
      <c r="Q49" s="86">
        <f>COUNTIF(P49:P56,"〇")</f>
        <v>0</v>
      </c>
      <c r="R49" s="85">
        <f>IF(O49&gt;0,"〇","")</f>
      </c>
      <c r="S49" s="86">
        <f>COUNTIF(R49:R53,"〇")</f>
        <v>0</v>
      </c>
    </row>
    <row r="50" spans="1:18" ht="30" customHeight="1">
      <c r="A50" s="124"/>
      <c r="B50" s="126"/>
      <c r="C50" s="87"/>
      <c r="D50" s="128"/>
      <c r="F50" s="84" t="s">
        <v>144</v>
      </c>
      <c r="G50" s="49">
        <f>IF($C$49="身体障害者（肢体不自由）",1,0)</f>
        <v>0</v>
      </c>
      <c r="H50" s="49">
        <f>IF($C$50="身体障害者（肢体不自由）",1,0)</f>
        <v>0</v>
      </c>
      <c r="I50" s="49">
        <f>IF($C$51="身体障害者（肢体不自由）",1,0)</f>
        <v>0</v>
      </c>
      <c r="J50" s="49">
        <f>IF($C$52="身体障害者（肢体不自由）",1,0)</f>
        <v>0</v>
      </c>
      <c r="K50" s="49">
        <f>IF($C$53="身体障害者（肢体不自由）",1,0)</f>
        <v>0</v>
      </c>
      <c r="L50" s="49">
        <f>IF($C$54="身体障害者（肢体不自由）",1,0)</f>
        <v>0</v>
      </c>
      <c r="M50" s="49">
        <f>IF($C$55="身体障害者（肢体不自由）",1,0)</f>
        <v>0</v>
      </c>
      <c r="N50" s="49">
        <f>IF($C$56="身体障害者（肢体不自由）",1,0)</f>
        <v>0</v>
      </c>
      <c r="O50" s="49">
        <f aca="true" t="shared" si="1" ref="O50:O56">COUNTIF(G50:N50,1)</f>
        <v>0</v>
      </c>
      <c r="P50" s="85">
        <f aca="true" t="shared" si="2" ref="P50:P55">IF(O50&gt;0,"〇","")</f>
      </c>
      <c r="R50" s="85">
        <f>IF(O50&gt;0,"〇","")</f>
      </c>
    </row>
    <row r="51" spans="1:18" ht="30" customHeight="1">
      <c r="A51" s="124"/>
      <c r="B51" s="126"/>
      <c r="C51" s="87"/>
      <c r="D51" s="128"/>
      <c r="F51" s="84" t="s">
        <v>145</v>
      </c>
      <c r="G51" s="49">
        <f>IF($C$49="身体障害者（視覚障害）",1,0)</f>
        <v>0</v>
      </c>
      <c r="H51" s="49">
        <f>IF($C$50="身体障害者（視覚障害）",1,0)</f>
        <v>0</v>
      </c>
      <c r="I51" s="49">
        <f>IF($C$51="身体障害者（視覚障害）",1,0)</f>
        <v>0</v>
      </c>
      <c r="J51" s="49">
        <f>IF($C$52="身体障害者（視覚障害）",1,0)</f>
        <v>0</v>
      </c>
      <c r="K51" s="49">
        <f>IF($C$53="身体障害者（視覚障害）",1,0)</f>
        <v>0</v>
      </c>
      <c r="L51" s="49">
        <f>IF($C$54="身体障害者（視覚障害）",1,0)</f>
        <v>0</v>
      </c>
      <c r="M51" s="49">
        <f>IF($C$55="身体障害者（視覚障害）",1,0)</f>
        <v>0</v>
      </c>
      <c r="N51" s="49">
        <f>IF($C$56="身体障害者（視覚障害）",1,0)</f>
        <v>0</v>
      </c>
      <c r="O51" s="49">
        <f t="shared" si="1"/>
        <v>0</v>
      </c>
      <c r="P51" s="85">
        <f t="shared" si="2"/>
      </c>
      <c r="R51" s="85">
        <f>IF(O51&gt;0,"〇","")</f>
      </c>
    </row>
    <row r="52" spans="1:18" ht="30" customHeight="1">
      <c r="A52" s="124"/>
      <c r="B52" s="126"/>
      <c r="C52" s="87"/>
      <c r="D52" s="128"/>
      <c r="F52" s="84" t="s">
        <v>146</v>
      </c>
      <c r="G52" s="49">
        <f>IF($C$49="身体障害者（聴覚・言語）",1,0)</f>
        <v>0</v>
      </c>
      <c r="H52" s="49">
        <f>IF($C$50="身体障害者（聴覚・言語）",1,0)</f>
        <v>0</v>
      </c>
      <c r="I52" s="49">
        <f>IF($C$51="身体障害者（聴覚・言語）",1,0)</f>
        <v>0</v>
      </c>
      <c r="J52" s="49">
        <f>IF($C$52="身体障害者（聴覚・言語）",1,0)</f>
        <v>0</v>
      </c>
      <c r="K52" s="49">
        <f>IF($C$53="身体障害者（聴覚・言語）",1,0)</f>
        <v>0</v>
      </c>
      <c r="L52" s="49">
        <f>IF($C$54="身体障害者（聴覚・言語）",1,0)</f>
        <v>0</v>
      </c>
      <c r="M52" s="49">
        <f>IF($C$55="身体障害者（聴覚・言語）",1,0)</f>
        <v>0</v>
      </c>
      <c r="N52" s="49">
        <f>IF($C$56="身体障害者（聴覚・言語）",1,0)</f>
        <v>0</v>
      </c>
      <c r="O52" s="49">
        <f t="shared" si="1"/>
        <v>0</v>
      </c>
      <c r="P52" s="85">
        <f t="shared" si="2"/>
      </c>
      <c r="R52" s="85">
        <f>IF(O52&gt;0,"〇","")</f>
      </c>
    </row>
    <row r="53" spans="1:18" ht="30" customHeight="1">
      <c r="A53" s="124"/>
      <c r="B53" s="126"/>
      <c r="C53" s="87"/>
      <c r="D53" s="128"/>
      <c r="F53" s="84" t="s">
        <v>147</v>
      </c>
      <c r="G53" s="49">
        <f>IF($C$49="身体障害者（内部障害）",1,0)</f>
        <v>0</v>
      </c>
      <c r="H53" s="49">
        <f>IF($C$50="身体障害者（内部障害）",1,0)</f>
        <v>0</v>
      </c>
      <c r="I53" s="49">
        <f>IF($C$51="身体障害者（内部障害）",1,0)</f>
        <v>0</v>
      </c>
      <c r="J53" s="49">
        <f>IF($C$52="身体障害者（内部障害）",1,0)</f>
        <v>0</v>
      </c>
      <c r="K53" s="49">
        <f>IF($C$53="身体障害者（内部障害）",1,0)</f>
        <v>0</v>
      </c>
      <c r="L53" s="49">
        <f>IF($C$54="身体障害者（内部障害）",1,0)</f>
        <v>0</v>
      </c>
      <c r="M53" s="49">
        <f>IF($C$55="身体障害者（内部障害）",1,0)</f>
        <v>0</v>
      </c>
      <c r="N53" s="49">
        <f>IF($C$56="身体障害者（内部障害）",1,0)</f>
        <v>0</v>
      </c>
      <c r="O53" s="49">
        <f t="shared" si="1"/>
        <v>0</v>
      </c>
      <c r="P53" s="85">
        <f t="shared" si="2"/>
      </c>
      <c r="R53" s="85">
        <f>IF(O53&gt;0,"〇","")</f>
      </c>
    </row>
    <row r="54" spans="1:16" ht="30" customHeight="1">
      <c r="A54" s="124"/>
      <c r="B54" s="126"/>
      <c r="C54" s="83"/>
      <c r="D54" s="128"/>
      <c r="F54" s="84" t="s">
        <v>148</v>
      </c>
      <c r="G54" s="49">
        <f>IF($C$49="知的障害者",1,0)</f>
        <v>0</v>
      </c>
      <c r="H54" s="49">
        <f>IF($C$50="知的障害者",1,0)</f>
        <v>0</v>
      </c>
      <c r="I54" s="49">
        <f>IF($C$51="知的障害者",1,0)</f>
        <v>0</v>
      </c>
      <c r="J54" s="49">
        <f>IF($C$52="知的障害者",1,0)</f>
        <v>0</v>
      </c>
      <c r="K54" s="49">
        <f>IF($C$53="知的障害者",1,0)</f>
        <v>0</v>
      </c>
      <c r="L54" s="49">
        <f>IF($C$54="知的障害者",1,0)</f>
        <v>0</v>
      </c>
      <c r="M54" s="49">
        <f>IF($C$55="知的障害者",1,0)</f>
        <v>0</v>
      </c>
      <c r="N54" s="49">
        <f>IF($C$56="知的障害者",1,0)</f>
        <v>0</v>
      </c>
      <c r="O54" s="49">
        <f t="shared" si="1"/>
        <v>0</v>
      </c>
      <c r="P54" s="85">
        <f t="shared" si="2"/>
      </c>
    </row>
    <row r="55" spans="1:16" ht="30" customHeight="1">
      <c r="A55" s="124"/>
      <c r="B55" s="126"/>
      <c r="C55" s="83"/>
      <c r="D55" s="128"/>
      <c r="F55" s="84" t="s">
        <v>43</v>
      </c>
      <c r="G55" s="49">
        <f>IF($C$49="精神障害者",1,0)</f>
        <v>0</v>
      </c>
      <c r="H55" s="49">
        <f>IF($C$50="精神障害者",1,0)</f>
        <v>0</v>
      </c>
      <c r="I55" s="49">
        <f>IF($C$51="精神障害者",1,0)</f>
        <v>0</v>
      </c>
      <c r="J55" s="49">
        <f>IF($C$52="精神障害者",1,0)</f>
        <v>0</v>
      </c>
      <c r="K55" s="49">
        <f>IF($C$53="精神障害者",1,0)</f>
        <v>0</v>
      </c>
      <c r="L55" s="49">
        <f>IF($C$54="精神障害者",1,0)</f>
        <v>0</v>
      </c>
      <c r="M55" s="49">
        <f>IF($C$55="精神障害者",1,0)</f>
        <v>0</v>
      </c>
      <c r="N55" s="49">
        <f>IF($C$56="精神障害者",1,0)</f>
        <v>0</v>
      </c>
      <c r="O55" s="49">
        <f t="shared" si="1"/>
        <v>0</v>
      </c>
      <c r="P55" s="85">
        <f t="shared" si="2"/>
      </c>
    </row>
    <row r="56" spans="1:16" ht="30" customHeight="1">
      <c r="A56" s="124"/>
      <c r="B56" s="126"/>
      <c r="C56" s="83"/>
      <c r="D56" s="128"/>
      <c r="F56" s="84" t="s">
        <v>149</v>
      </c>
      <c r="G56" s="49">
        <f>IF($C$49="特定なし",1,0)</f>
        <v>0</v>
      </c>
      <c r="H56" s="49">
        <f>IF($C$50="特定なし",1,0)</f>
        <v>0</v>
      </c>
      <c r="I56" s="49">
        <f>IF($C$51="特定なし",1,0)</f>
        <v>0</v>
      </c>
      <c r="J56" s="49">
        <f>IF($C$52="特定なし",1,0)</f>
        <v>0</v>
      </c>
      <c r="K56" s="49">
        <f>IF($C$53="特定なし",1,0)</f>
        <v>0</v>
      </c>
      <c r="L56" s="49">
        <f>IF($C$54="特定なし",1,0)</f>
        <v>0</v>
      </c>
      <c r="M56" s="49">
        <f>IF($C$55="特定なし",1,0)</f>
        <v>0</v>
      </c>
      <c r="N56" s="49">
        <f>IF($C$56="特定なし",1,0)</f>
        <v>0</v>
      </c>
      <c r="O56" s="49">
        <f t="shared" si="1"/>
        <v>0</v>
      </c>
      <c r="P56" s="85">
        <f>IF(O56&gt;0,"〇","")</f>
      </c>
    </row>
    <row r="57" spans="1:16" ht="30" customHeight="1">
      <c r="A57" s="56">
        <v>3</v>
      </c>
      <c r="B57" s="88" t="s">
        <v>150</v>
      </c>
      <c r="C57" s="83"/>
      <c r="D57" s="89"/>
      <c r="F57" s="84"/>
      <c r="P57" s="90"/>
    </row>
    <row r="58" spans="1:16" ht="30" customHeight="1">
      <c r="A58" s="56">
        <v>4</v>
      </c>
      <c r="B58" s="91" t="s">
        <v>151</v>
      </c>
      <c r="C58" s="83"/>
      <c r="D58" s="92"/>
      <c r="F58" s="84"/>
      <c r="P58" s="90"/>
    </row>
    <row r="59" spans="1:6" ht="30" customHeight="1">
      <c r="A59" s="56">
        <v>5</v>
      </c>
      <c r="B59" s="93" t="s">
        <v>152</v>
      </c>
      <c r="C59" s="87"/>
      <c r="D59" s="59" t="s">
        <v>153</v>
      </c>
      <c r="F59" s="84" t="s">
        <v>154</v>
      </c>
    </row>
    <row r="60" spans="1:6" ht="30" customHeight="1">
      <c r="A60" s="56">
        <v>6</v>
      </c>
      <c r="B60" s="74" t="s">
        <v>155</v>
      </c>
      <c r="C60" s="83"/>
      <c r="D60" s="59"/>
      <c r="F60" s="84" t="s">
        <v>156</v>
      </c>
    </row>
    <row r="61" spans="1:4" ht="30" customHeight="1">
      <c r="A61" s="56">
        <v>7</v>
      </c>
      <c r="B61" s="74" t="s">
        <v>157</v>
      </c>
      <c r="C61" s="58"/>
      <c r="D61" s="59"/>
    </row>
    <row r="62" spans="1:4" ht="30" customHeight="1">
      <c r="A62" s="56">
        <v>8</v>
      </c>
      <c r="B62" s="62" t="s">
        <v>51</v>
      </c>
      <c r="C62" s="83"/>
      <c r="D62" s="59"/>
    </row>
    <row r="63" spans="1:4" ht="30" customHeight="1">
      <c r="A63" s="56">
        <v>9</v>
      </c>
      <c r="B63" s="62" t="s">
        <v>158</v>
      </c>
      <c r="C63" s="83"/>
      <c r="D63" s="59"/>
    </row>
    <row r="64" spans="1:4" ht="30" customHeight="1">
      <c r="A64" s="56">
        <v>10</v>
      </c>
      <c r="B64" s="62" t="s">
        <v>159</v>
      </c>
      <c r="C64" s="83"/>
      <c r="D64" s="59"/>
    </row>
    <row r="65" spans="1:6" ht="30" customHeight="1">
      <c r="A65" s="56">
        <v>11</v>
      </c>
      <c r="B65" s="62" t="s">
        <v>160</v>
      </c>
      <c r="C65" s="83"/>
      <c r="D65" s="59"/>
      <c r="F65" s="84" t="s">
        <v>161</v>
      </c>
    </row>
    <row r="66" spans="1:6" ht="30" customHeight="1">
      <c r="A66" s="56">
        <v>12</v>
      </c>
      <c r="B66" s="74" t="s">
        <v>162</v>
      </c>
      <c r="C66" s="83"/>
      <c r="D66" s="59"/>
      <c r="F66" s="84" t="s">
        <v>163</v>
      </c>
    </row>
  </sheetData>
  <sheetProtection/>
  <mergeCells count="8">
    <mergeCell ref="A1:B1"/>
    <mergeCell ref="A2:D2"/>
    <mergeCell ref="A3:D3"/>
    <mergeCell ref="A13:D13"/>
    <mergeCell ref="A47:D47"/>
    <mergeCell ref="A49:A56"/>
    <mergeCell ref="B49:B56"/>
    <mergeCell ref="D49:D56"/>
  </mergeCells>
  <dataValidations count="3">
    <dataValidation type="list" allowBlank="1" showInputMessage="1" showErrorMessage="1" sqref="C65">
      <formula1>$F$65:$F$66</formula1>
    </dataValidation>
    <dataValidation type="list" allowBlank="1" showInputMessage="1" showErrorMessage="1" sqref="C49:C56">
      <formula1>$F$49:$F$56</formula1>
    </dataValidation>
    <dataValidation type="list" allowBlank="1" showInputMessage="1" showErrorMessage="1" sqref="C59">
      <formula1>$F$59:$F$60</formula1>
    </dataValidation>
  </dataValidations>
  <printOptions/>
  <pageMargins left="0.7" right="0.7" top="0.75" bottom="0.75" header="0.3" footer="0.3"/>
  <pageSetup fitToHeight="1" fitToWidth="1" horizontalDpi="600" verticalDpi="600" orientation="portrait" paperSize="9" scale="44" r:id="rId1"/>
</worksheet>
</file>

<file path=xl/worksheets/sheet2.xml><?xml version="1.0" encoding="utf-8"?>
<worksheet xmlns="http://schemas.openxmlformats.org/spreadsheetml/2006/main" xmlns:r="http://schemas.openxmlformats.org/officeDocument/2006/relationships">
  <dimension ref="A1:AE50"/>
  <sheetViews>
    <sheetView view="pageBreakPreview" zoomScale="85" zoomScaleSheetLayoutView="85" zoomScalePageLayoutView="0" workbookViewId="0" topLeftCell="A1">
      <selection activeCell="F5" sqref="F5"/>
    </sheetView>
  </sheetViews>
  <sheetFormatPr defaultColWidth="9.00390625" defaultRowHeight="13.5"/>
  <cols>
    <col min="1" max="1" width="2.75390625" style="49" customWidth="1"/>
    <col min="2" max="30" width="3.00390625" style="49" customWidth="1"/>
    <col min="31" max="33" width="9.00390625" style="49" customWidth="1"/>
    <col min="34" max="16384" width="9.00390625" style="49" customWidth="1"/>
  </cols>
  <sheetData>
    <row r="1" spans="1:30" ht="24.75" customHeight="1">
      <c r="A1" s="129" t="s">
        <v>164</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row>
    <row r="2" spans="1:30" ht="51.75" customHeight="1">
      <c r="A2" s="117" t="s">
        <v>165</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row>
    <row r="3" spans="2:6" ht="16.5" customHeight="1">
      <c r="B3" s="94" t="s">
        <v>198</v>
      </c>
      <c r="C3" s="95"/>
      <c r="D3" s="95"/>
      <c r="E3" s="95"/>
      <c r="F3" s="95"/>
    </row>
    <row r="4" spans="2:30" ht="14.25" thickBot="1">
      <c r="B4" s="95"/>
      <c r="C4" s="95"/>
      <c r="D4" s="95"/>
      <c r="E4" s="95"/>
      <c r="F4" s="95"/>
      <c r="Q4" s="131" t="s">
        <v>166</v>
      </c>
      <c r="R4" s="131"/>
      <c r="S4" s="131"/>
      <c r="T4" s="131"/>
      <c r="U4" s="131"/>
      <c r="V4" s="131"/>
      <c r="W4" s="131"/>
      <c r="X4" s="131"/>
      <c r="Y4" s="131"/>
      <c r="Z4" s="131"/>
      <c r="AA4" s="131"/>
      <c r="AB4" s="131"/>
      <c r="AC4" s="131"/>
      <c r="AD4" s="131"/>
    </row>
    <row r="5" spans="19:30" ht="16.5" customHeight="1" thickBot="1">
      <c r="S5" s="132" t="s">
        <v>2</v>
      </c>
      <c r="T5" s="133"/>
      <c r="U5" s="133"/>
      <c r="V5" s="133"/>
      <c r="W5" s="133"/>
      <c r="X5" s="134"/>
      <c r="Y5" s="135"/>
      <c r="Z5" s="136"/>
      <c r="AA5" s="136"/>
      <c r="AB5" s="136"/>
      <c r="AC5" s="136"/>
      <c r="AD5" s="137"/>
    </row>
    <row r="6" spans="19:30" s="96" customFormat="1" ht="7.5" customHeight="1" thickBot="1">
      <c r="S6" s="97"/>
      <c r="T6" s="97"/>
      <c r="U6" s="97"/>
      <c r="V6" s="97"/>
      <c r="W6" s="97"/>
      <c r="X6" s="97"/>
      <c r="Y6" s="97"/>
      <c r="Z6" s="97"/>
      <c r="AA6" s="97"/>
      <c r="AB6" s="97"/>
      <c r="AC6" s="97"/>
      <c r="AD6" s="97"/>
    </row>
    <row r="7" spans="2:30" ht="16.5" customHeight="1">
      <c r="B7" s="138" t="s">
        <v>167</v>
      </c>
      <c r="C7" s="140" t="s">
        <v>66</v>
      </c>
      <c r="D7" s="140"/>
      <c r="E7" s="140"/>
      <c r="F7" s="140"/>
      <c r="G7" s="140"/>
      <c r="H7" s="141">
        <f>'指定申請（入力）'!C6&amp;""</f>
      </c>
      <c r="I7" s="141"/>
      <c r="J7" s="141"/>
      <c r="K7" s="141"/>
      <c r="L7" s="141"/>
      <c r="M7" s="141"/>
      <c r="N7" s="141"/>
      <c r="O7" s="141"/>
      <c r="P7" s="141"/>
      <c r="Q7" s="141"/>
      <c r="R7" s="141"/>
      <c r="S7" s="141"/>
      <c r="T7" s="141"/>
      <c r="U7" s="141"/>
      <c r="V7" s="141"/>
      <c r="W7" s="141"/>
      <c r="X7" s="141"/>
      <c r="Y7" s="141"/>
      <c r="Z7" s="141"/>
      <c r="AA7" s="141"/>
      <c r="AB7" s="141"/>
      <c r="AC7" s="141"/>
      <c r="AD7" s="142"/>
    </row>
    <row r="8" spans="2:30" ht="16.5" customHeight="1">
      <c r="B8" s="139"/>
      <c r="C8" s="143" t="s">
        <v>4</v>
      </c>
      <c r="D8" s="143"/>
      <c r="E8" s="143"/>
      <c r="F8" s="143"/>
      <c r="G8" s="143"/>
      <c r="H8" s="144">
        <f>'指定申請（入力）'!C5&amp;""</f>
      </c>
      <c r="I8" s="144"/>
      <c r="J8" s="144"/>
      <c r="K8" s="144"/>
      <c r="L8" s="144"/>
      <c r="M8" s="144"/>
      <c r="N8" s="144"/>
      <c r="O8" s="144"/>
      <c r="P8" s="144"/>
      <c r="Q8" s="144"/>
      <c r="R8" s="144"/>
      <c r="S8" s="144"/>
      <c r="T8" s="144"/>
      <c r="U8" s="144"/>
      <c r="V8" s="144"/>
      <c r="W8" s="144"/>
      <c r="X8" s="144"/>
      <c r="Y8" s="144"/>
      <c r="Z8" s="144"/>
      <c r="AA8" s="144"/>
      <c r="AB8" s="144"/>
      <c r="AC8" s="144"/>
      <c r="AD8" s="145"/>
    </row>
    <row r="9" spans="2:30" ht="16.5" customHeight="1">
      <c r="B9" s="139"/>
      <c r="C9" s="146" t="s">
        <v>5</v>
      </c>
      <c r="D9" s="147"/>
      <c r="E9" s="147"/>
      <c r="F9" s="147"/>
      <c r="G9" s="148"/>
      <c r="H9" s="98" t="s">
        <v>168</v>
      </c>
      <c r="I9" s="152">
        <f>IF('指定申請（入力）'!C7,'指定申請（入力）'!C7,"")</f>
      </c>
      <c r="J9" s="152"/>
      <c r="K9" s="152"/>
      <c r="L9" s="152"/>
      <c r="M9" s="152"/>
      <c r="N9" s="152"/>
      <c r="O9" s="152"/>
      <c r="P9" s="152"/>
      <c r="Q9" s="152"/>
      <c r="R9" s="152"/>
      <c r="S9" s="152"/>
      <c r="T9" s="152"/>
      <c r="U9" s="152"/>
      <c r="V9" s="152"/>
      <c r="W9" s="152"/>
      <c r="X9" s="152"/>
      <c r="Y9" s="152"/>
      <c r="Z9" s="152"/>
      <c r="AA9" s="152"/>
      <c r="AB9" s="152"/>
      <c r="AC9" s="152"/>
      <c r="AD9" s="153"/>
    </row>
    <row r="10" spans="2:30" ht="16.5" customHeight="1">
      <c r="B10" s="139"/>
      <c r="C10" s="149"/>
      <c r="D10" s="150"/>
      <c r="E10" s="150"/>
      <c r="F10" s="150"/>
      <c r="G10" s="151"/>
      <c r="H10" s="154">
        <f>'指定申請（入力）'!C8&amp;""</f>
      </c>
      <c r="I10" s="155"/>
      <c r="J10" s="155"/>
      <c r="K10" s="155"/>
      <c r="L10" s="155"/>
      <c r="M10" s="155"/>
      <c r="N10" s="155"/>
      <c r="O10" s="155"/>
      <c r="P10" s="155"/>
      <c r="Q10" s="155"/>
      <c r="R10" s="155"/>
      <c r="S10" s="155"/>
      <c r="T10" s="155"/>
      <c r="U10" s="155"/>
      <c r="V10" s="155"/>
      <c r="W10" s="155"/>
      <c r="X10" s="155"/>
      <c r="Y10" s="155"/>
      <c r="Z10" s="155"/>
      <c r="AA10" s="155"/>
      <c r="AB10" s="155"/>
      <c r="AC10" s="155"/>
      <c r="AD10" s="156"/>
    </row>
    <row r="11" spans="2:30" ht="16.5" customHeight="1">
      <c r="B11" s="139"/>
      <c r="C11" s="157" t="s">
        <v>11</v>
      </c>
      <c r="D11" s="157"/>
      <c r="E11" s="157"/>
      <c r="F11" s="157"/>
      <c r="G11" s="157"/>
      <c r="H11" s="158">
        <f>'指定申請（入力）'!C9&amp;""</f>
      </c>
      <c r="I11" s="158"/>
      <c r="J11" s="158"/>
      <c r="K11" s="158"/>
      <c r="L11" s="158"/>
      <c r="M11" s="158"/>
      <c r="N11" s="158"/>
      <c r="O11" s="158"/>
      <c r="P11" s="158"/>
      <c r="Q11" s="159" t="s">
        <v>12</v>
      </c>
      <c r="R11" s="159"/>
      <c r="S11" s="159"/>
      <c r="T11" s="159"/>
      <c r="U11" s="159"/>
      <c r="V11" s="160">
        <f>'指定申請（入力）'!C10&amp;""</f>
      </c>
      <c r="W11" s="160"/>
      <c r="X11" s="160"/>
      <c r="Y11" s="160"/>
      <c r="Z11" s="160"/>
      <c r="AA11" s="160"/>
      <c r="AB11" s="160"/>
      <c r="AC11" s="160"/>
      <c r="AD11" s="161"/>
    </row>
    <row r="12" spans="2:30" ht="16.5" customHeight="1">
      <c r="B12" s="162" t="s">
        <v>169</v>
      </c>
      <c r="C12" s="163"/>
      <c r="D12" s="163"/>
      <c r="E12" s="163"/>
      <c r="F12" s="163"/>
      <c r="G12" s="163"/>
      <c r="H12" s="163"/>
      <c r="I12" s="163"/>
      <c r="J12" s="163"/>
      <c r="K12" s="163"/>
      <c r="L12" s="163"/>
      <c r="M12" s="163"/>
      <c r="N12" s="163"/>
      <c r="O12" s="163"/>
      <c r="P12" s="164"/>
      <c r="Q12" s="165" t="str">
        <f>IF('指定申請（入力）'!C11="","第　　　条 第　　　項 第　　　号",'指定申請（入力）'!C11)</f>
        <v>第　　　条 第　　　項 第　　　号</v>
      </c>
      <c r="R12" s="163"/>
      <c r="S12" s="163"/>
      <c r="T12" s="163"/>
      <c r="U12" s="163"/>
      <c r="V12" s="163"/>
      <c r="W12" s="163"/>
      <c r="X12" s="163"/>
      <c r="Y12" s="163"/>
      <c r="Z12" s="163"/>
      <c r="AA12" s="163"/>
      <c r="AB12" s="163"/>
      <c r="AC12" s="163"/>
      <c r="AD12" s="166"/>
    </row>
    <row r="13" spans="2:30" ht="16.5" customHeight="1">
      <c r="B13" s="167" t="s">
        <v>170</v>
      </c>
      <c r="C13" s="168"/>
      <c r="D13" s="168"/>
      <c r="E13" s="168"/>
      <c r="F13" s="169"/>
      <c r="G13" s="173" t="s">
        <v>16</v>
      </c>
      <c r="H13" s="168"/>
      <c r="I13" s="168"/>
      <c r="J13" s="169"/>
      <c r="K13" s="174" t="s">
        <v>171</v>
      </c>
      <c r="L13" s="168"/>
      <c r="M13" s="168"/>
      <c r="N13" s="169"/>
      <c r="O13" s="174" t="s">
        <v>172</v>
      </c>
      <c r="P13" s="168"/>
      <c r="Q13" s="168"/>
      <c r="R13" s="169"/>
      <c r="S13" s="174" t="s">
        <v>173</v>
      </c>
      <c r="T13" s="168"/>
      <c r="U13" s="168"/>
      <c r="V13" s="169"/>
      <c r="W13" s="174" t="s">
        <v>174</v>
      </c>
      <c r="X13" s="168"/>
      <c r="Y13" s="168"/>
      <c r="Z13" s="169"/>
      <c r="AA13" s="174" t="s">
        <v>175</v>
      </c>
      <c r="AB13" s="168"/>
      <c r="AC13" s="168"/>
      <c r="AD13" s="169"/>
    </row>
    <row r="14" spans="2:30" ht="16.5" customHeight="1">
      <c r="B14" s="170"/>
      <c r="C14" s="171"/>
      <c r="D14" s="171"/>
      <c r="E14" s="171"/>
      <c r="F14" s="172"/>
      <c r="G14" s="165" t="s">
        <v>176</v>
      </c>
      <c r="H14" s="164"/>
      <c r="I14" s="175" t="s">
        <v>21</v>
      </c>
      <c r="J14" s="176"/>
      <c r="K14" s="165" t="s">
        <v>176</v>
      </c>
      <c r="L14" s="164"/>
      <c r="M14" s="175" t="s">
        <v>21</v>
      </c>
      <c r="N14" s="176"/>
      <c r="O14" s="165" t="s">
        <v>176</v>
      </c>
      <c r="P14" s="164"/>
      <c r="Q14" s="175" t="s">
        <v>21</v>
      </c>
      <c r="R14" s="176"/>
      <c r="S14" s="165" t="s">
        <v>176</v>
      </c>
      <c r="T14" s="164"/>
      <c r="U14" s="175" t="s">
        <v>21</v>
      </c>
      <c r="V14" s="177"/>
      <c r="W14" s="165" t="s">
        <v>176</v>
      </c>
      <c r="X14" s="164"/>
      <c r="Y14" s="175" t="s">
        <v>21</v>
      </c>
      <c r="Z14" s="176"/>
      <c r="AA14" s="165" t="s">
        <v>176</v>
      </c>
      <c r="AB14" s="164"/>
      <c r="AC14" s="175" t="s">
        <v>21</v>
      </c>
      <c r="AD14" s="178"/>
    </row>
    <row r="15" spans="2:30" ht="16.5" customHeight="1">
      <c r="B15" s="99"/>
      <c r="C15" s="146" t="s">
        <v>177</v>
      </c>
      <c r="D15" s="148"/>
      <c r="E15" s="165" t="s">
        <v>178</v>
      </c>
      <c r="F15" s="164"/>
      <c r="G15" s="165">
        <f>'指定申請（入力）'!C15&amp;""</f>
      </c>
      <c r="H15" s="164"/>
      <c r="I15" s="165">
        <f>'指定申請（入力）'!C17&amp;""</f>
      </c>
      <c r="J15" s="164"/>
      <c r="K15" s="165">
        <f>'指定申請（入力）'!C20&amp;""</f>
      </c>
      <c r="L15" s="164"/>
      <c r="M15" s="165">
        <f>'指定申請（入力）'!C22&amp;""</f>
      </c>
      <c r="N15" s="164"/>
      <c r="O15" s="165">
        <f>'指定申請（入力）'!C25&amp;""</f>
      </c>
      <c r="P15" s="164"/>
      <c r="Q15" s="165">
        <f>'指定申請（入力）'!C27&amp;""</f>
      </c>
      <c r="R15" s="164"/>
      <c r="S15" s="165">
        <f>'指定申請（入力）'!C30&amp;""</f>
      </c>
      <c r="T15" s="164"/>
      <c r="U15" s="165">
        <f>'指定申請（入力）'!C32&amp;""</f>
      </c>
      <c r="V15" s="164"/>
      <c r="W15" s="165">
        <f>'指定申請（入力）'!C35&amp;""</f>
      </c>
      <c r="X15" s="164"/>
      <c r="Y15" s="165">
        <f>'指定申請（入力）'!C37&amp;""</f>
      </c>
      <c r="Z15" s="164"/>
      <c r="AA15" s="165">
        <f>'指定申請（入力）'!C40&amp;""</f>
      </c>
      <c r="AB15" s="164"/>
      <c r="AC15" s="165">
        <f>'指定申請（入力）'!C42&amp;""</f>
      </c>
      <c r="AD15" s="166"/>
    </row>
    <row r="16" spans="2:30" ht="16.5" customHeight="1">
      <c r="B16" s="99"/>
      <c r="C16" s="149"/>
      <c r="D16" s="151"/>
      <c r="E16" s="165" t="s">
        <v>179</v>
      </c>
      <c r="F16" s="164"/>
      <c r="G16" s="165">
        <f>'指定申請（入力）'!C16&amp;""</f>
      </c>
      <c r="H16" s="164"/>
      <c r="I16" s="165">
        <f>'指定申請（入力）'!C18&amp;""</f>
      </c>
      <c r="J16" s="164"/>
      <c r="K16" s="165">
        <f>'指定申請（入力）'!C21&amp;""</f>
      </c>
      <c r="L16" s="164"/>
      <c r="M16" s="165">
        <f>'指定申請（入力）'!C23&amp;""</f>
      </c>
      <c r="N16" s="164"/>
      <c r="O16" s="165">
        <f>'指定申請（入力）'!C26&amp;""</f>
      </c>
      <c r="P16" s="164"/>
      <c r="Q16" s="165">
        <f>'指定申請（入力）'!C28&amp;""</f>
      </c>
      <c r="R16" s="164"/>
      <c r="S16" s="165">
        <f>'指定申請（入力）'!C31&amp;""</f>
      </c>
      <c r="T16" s="164"/>
      <c r="U16" s="165">
        <f>'指定申請（入力）'!C33&amp;""</f>
      </c>
      <c r="V16" s="164"/>
      <c r="W16" s="165">
        <f>'指定申請（入力）'!C36&amp;""</f>
      </c>
      <c r="X16" s="164"/>
      <c r="Y16" s="165">
        <f>'指定申請（入力）'!C38&amp;""</f>
      </c>
      <c r="Z16" s="164"/>
      <c r="AA16" s="165">
        <f>'指定申請（入力）'!C41&amp;""</f>
      </c>
      <c r="AB16" s="164"/>
      <c r="AC16" s="165">
        <f>'指定申請（入力）'!C43&amp;""</f>
      </c>
      <c r="AD16" s="166"/>
    </row>
    <row r="17" spans="2:30" ht="16.5" customHeight="1">
      <c r="B17" s="99"/>
      <c r="C17" s="165" t="s">
        <v>180</v>
      </c>
      <c r="D17" s="163"/>
      <c r="E17" s="163"/>
      <c r="F17" s="164"/>
      <c r="G17" s="165">
        <f>'指定申請（入力）'!C19&amp;""</f>
      </c>
      <c r="H17" s="163"/>
      <c r="I17" s="163"/>
      <c r="J17" s="164"/>
      <c r="K17" s="165">
        <f>'指定申請（入力）'!C24&amp;""</f>
      </c>
      <c r="L17" s="163"/>
      <c r="M17" s="163"/>
      <c r="N17" s="164"/>
      <c r="O17" s="165">
        <f>'指定申請（入力）'!C29&amp;""</f>
      </c>
      <c r="P17" s="163"/>
      <c r="Q17" s="163"/>
      <c r="R17" s="164"/>
      <c r="S17" s="165">
        <f>'指定申請（入力）'!C34&amp;""</f>
      </c>
      <c r="T17" s="163"/>
      <c r="U17" s="163"/>
      <c r="V17" s="164"/>
      <c r="W17" s="165">
        <f>'指定申請（入力）'!C39&amp;""</f>
      </c>
      <c r="X17" s="163"/>
      <c r="Y17" s="163"/>
      <c r="Z17" s="164"/>
      <c r="AA17" s="165">
        <f>'指定申請（入力）'!C44&amp;""</f>
      </c>
      <c r="AB17" s="163"/>
      <c r="AC17" s="163"/>
      <c r="AD17" s="166"/>
    </row>
    <row r="18" spans="2:30" ht="16.5" customHeight="1">
      <c r="B18" s="99"/>
      <c r="C18" s="174" t="s">
        <v>181</v>
      </c>
      <c r="D18" s="147"/>
      <c r="E18" s="147"/>
      <c r="F18" s="148"/>
      <c r="G18" s="179"/>
      <c r="H18" s="180"/>
      <c r="I18" s="180"/>
      <c r="J18" s="181"/>
      <c r="K18" s="182"/>
      <c r="L18" s="183"/>
      <c r="M18" s="183"/>
      <c r="N18" s="184"/>
      <c r="O18" s="182"/>
      <c r="P18" s="183"/>
      <c r="Q18" s="183"/>
      <c r="R18" s="184"/>
      <c r="S18" s="182"/>
      <c r="T18" s="183"/>
      <c r="U18" s="183"/>
      <c r="V18" s="184"/>
      <c r="W18" s="182"/>
      <c r="X18" s="183"/>
      <c r="Y18" s="183"/>
      <c r="Z18" s="184"/>
      <c r="AA18" s="182"/>
      <c r="AB18" s="183"/>
      <c r="AC18" s="183"/>
      <c r="AD18" s="185"/>
    </row>
    <row r="19" spans="2:30" s="96" customFormat="1" ht="16.5" customHeight="1">
      <c r="B19" s="186" t="s">
        <v>182</v>
      </c>
      <c r="C19" s="187"/>
      <c r="D19" s="187"/>
      <c r="E19" s="187"/>
      <c r="F19" s="187"/>
      <c r="G19" s="187"/>
      <c r="H19" s="187"/>
      <c r="I19" s="187"/>
      <c r="J19" s="188"/>
      <c r="K19" s="189">
        <f>'指定申請（入力）'!C45&amp;""</f>
      </c>
      <c r="L19" s="190"/>
      <c r="M19" s="190"/>
      <c r="N19" s="100" t="s">
        <v>183</v>
      </c>
      <c r="O19" s="101"/>
      <c r="P19" s="101"/>
      <c r="Q19" s="101"/>
      <c r="R19" s="101"/>
      <c r="S19" s="101"/>
      <c r="T19" s="101"/>
      <c r="U19" s="101"/>
      <c r="V19" s="101"/>
      <c r="W19" s="101"/>
      <c r="X19" s="101"/>
      <c r="Y19" s="101"/>
      <c r="Z19" s="101"/>
      <c r="AA19" s="101"/>
      <c r="AB19" s="101"/>
      <c r="AC19" s="101"/>
      <c r="AD19" s="102"/>
    </row>
    <row r="20" spans="2:31" ht="16.5" customHeight="1">
      <c r="B20" s="191" t="s">
        <v>184</v>
      </c>
      <c r="C20" s="192"/>
      <c r="D20" s="192"/>
      <c r="E20" s="192"/>
      <c r="F20" s="192"/>
      <c r="G20" s="192"/>
      <c r="H20" s="192"/>
      <c r="I20" s="192"/>
      <c r="J20" s="192"/>
      <c r="K20" s="103"/>
      <c r="L20" s="103"/>
      <c r="M20" s="103"/>
      <c r="N20" s="103"/>
      <c r="O20" s="103"/>
      <c r="P20" s="103"/>
      <c r="Q20" s="103"/>
      <c r="R20" s="103"/>
      <c r="S20" s="103"/>
      <c r="T20" s="103"/>
      <c r="U20" s="81"/>
      <c r="V20" s="81"/>
      <c r="W20" s="81"/>
      <c r="X20" s="81"/>
      <c r="Y20" s="81"/>
      <c r="Z20" s="103"/>
      <c r="AA20" s="103"/>
      <c r="AB20" s="103"/>
      <c r="AC20" s="103"/>
      <c r="AD20" s="104"/>
      <c r="AE20" s="90"/>
    </row>
    <row r="21" spans="2:31" ht="16.5" customHeight="1">
      <c r="B21" s="105"/>
      <c r="C21" s="106"/>
      <c r="D21" s="193" t="s">
        <v>31</v>
      </c>
      <c r="E21" s="194"/>
      <c r="F21" s="194"/>
      <c r="G21" s="194"/>
      <c r="H21" s="194"/>
      <c r="I21" s="194"/>
      <c r="J21" s="195"/>
      <c r="K21" s="196"/>
      <c r="L21" s="197"/>
      <c r="M21" s="197"/>
      <c r="N21" s="197"/>
      <c r="O21" s="108" t="s">
        <v>183</v>
      </c>
      <c r="P21" s="107"/>
      <c r="Q21" s="109"/>
      <c r="R21" s="198" t="s">
        <v>32</v>
      </c>
      <c r="S21" s="198"/>
      <c r="T21" s="198"/>
      <c r="U21" s="198"/>
      <c r="V21" s="198"/>
      <c r="W21" s="198"/>
      <c r="X21" s="198"/>
      <c r="Y21" s="199"/>
      <c r="Z21" s="200"/>
      <c r="AA21" s="200"/>
      <c r="AB21" s="200"/>
      <c r="AC21" s="110" t="s">
        <v>183</v>
      </c>
      <c r="AD21" s="111"/>
      <c r="AE21" s="90"/>
    </row>
    <row r="22" spans="1:31" ht="16.5" customHeight="1">
      <c r="A22" s="81"/>
      <c r="B22" s="112"/>
      <c r="C22" s="113"/>
      <c r="D22" s="201" t="s">
        <v>34</v>
      </c>
      <c r="E22" s="201"/>
      <c r="F22" s="201"/>
      <c r="G22" s="201"/>
      <c r="H22" s="201"/>
      <c r="I22" s="201"/>
      <c r="J22" s="201"/>
      <c r="K22" s="202"/>
      <c r="L22" s="202"/>
      <c r="M22" s="202"/>
      <c r="N22" s="202"/>
      <c r="O22" s="203" t="str">
        <f>IF('指定申請（入力）'!Q49=0,"身体障害者",IF('指定申請（入力）'!S49&gt;0,"身体障害者",""))</f>
        <v>身体障害者</v>
      </c>
      <c r="P22" s="204"/>
      <c r="Q22" s="204"/>
      <c r="R22" s="204"/>
      <c r="S22" s="204"/>
      <c r="T22" s="204"/>
      <c r="U22" s="204"/>
      <c r="V22" s="204"/>
      <c r="W22" s="204"/>
      <c r="X22" s="204"/>
      <c r="Y22" s="204"/>
      <c r="Z22" s="204"/>
      <c r="AA22" s="205"/>
      <c r="AB22" s="205"/>
      <c r="AC22" s="205"/>
      <c r="AD22" s="206"/>
      <c r="AE22" s="90"/>
    </row>
    <row r="23" spans="1:31" ht="16.5" customHeight="1">
      <c r="A23" s="81"/>
      <c r="B23" s="112"/>
      <c r="C23" s="113"/>
      <c r="D23" s="201"/>
      <c r="E23" s="201"/>
      <c r="F23" s="201"/>
      <c r="G23" s="201"/>
      <c r="H23" s="201"/>
      <c r="I23" s="201"/>
      <c r="J23" s="201"/>
      <c r="K23" s="207" t="str">
        <f>IF('指定申請（入力）'!Q49=0,"細分なし",IF('指定申請（入力）'!P49&lt;&gt;"","細分なし",""))</f>
        <v>細分なし</v>
      </c>
      <c r="L23" s="208"/>
      <c r="M23" s="208"/>
      <c r="N23" s="209"/>
      <c r="O23" s="210" t="str">
        <f>IF('指定申請（入力）'!Q49=0,"肢体不自由",IF('指定申請（入力）'!P50&lt;&gt;"","肢体不自由",""))</f>
        <v>肢体不自由</v>
      </c>
      <c r="P23" s="208"/>
      <c r="Q23" s="208"/>
      <c r="R23" s="209"/>
      <c r="S23" s="210" t="str">
        <f>IF('指定申請（入力）'!Q49=0,"視覚障害",IF('指定申請（入力）'!P51&lt;&gt;"","視覚障害",""))</f>
        <v>視覚障害</v>
      </c>
      <c r="T23" s="208"/>
      <c r="U23" s="208"/>
      <c r="V23" s="209"/>
      <c r="W23" s="210" t="str">
        <f>IF('指定申請（入力）'!Q49=0,"聴覚・言語",IF('指定申請（入力）'!P52&lt;&gt;"","聴覚・言語",""))</f>
        <v>聴覚・言語</v>
      </c>
      <c r="X23" s="208"/>
      <c r="Y23" s="208"/>
      <c r="Z23" s="209"/>
      <c r="AA23" s="210" t="str">
        <f>IF('指定申請（入力）'!Q49=0,"内部障害",IF('指定申請（入力）'!P53&lt;&gt;"","内部障害",""))</f>
        <v>内部障害</v>
      </c>
      <c r="AB23" s="208"/>
      <c r="AC23" s="208"/>
      <c r="AD23" s="211"/>
      <c r="AE23" s="90"/>
    </row>
    <row r="24" spans="1:22" ht="16.5" customHeight="1">
      <c r="A24" s="114"/>
      <c r="B24" s="115"/>
      <c r="C24" s="113"/>
      <c r="D24" s="201"/>
      <c r="E24" s="201"/>
      <c r="F24" s="201"/>
      <c r="G24" s="201"/>
      <c r="H24" s="201"/>
      <c r="I24" s="201"/>
      <c r="J24" s="201"/>
      <c r="K24" s="212" t="str">
        <f>IF('指定申請（入力）'!Q49=0,"知的障害者",IF('指定申請（入力）'!P54&lt;&gt;"","知的障害者",""))</f>
        <v>知的障害者</v>
      </c>
      <c r="L24" s="213"/>
      <c r="M24" s="213"/>
      <c r="N24" s="213"/>
      <c r="O24" s="213" t="str">
        <f>IF('指定申請（入力）'!Q49=0,"精神障害者",IF('指定申請（入力）'!P55&lt;&gt;"","精神障害者",""))</f>
        <v>精神障害者</v>
      </c>
      <c r="P24" s="213"/>
      <c r="Q24" s="213"/>
      <c r="R24" s="213"/>
      <c r="S24" s="213" t="str">
        <f>IF('指定申請（入力）'!Q49=0,"特定なし",IF('指定申請（入力）'!P56&lt;&gt;"","特定なし",""))</f>
        <v>特定なし</v>
      </c>
      <c r="T24" s="213"/>
      <c r="U24" s="213"/>
      <c r="V24" s="213"/>
    </row>
    <row r="25" spans="1:30" ht="16.5" customHeight="1">
      <c r="A25" s="114"/>
      <c r="B25" s="115"/>
      <c r="C25" s="113"/>
      <c r="D25" s="214" t="s">
        <v>44</v>
      </c>
      <c r="E25" s="215"/>
      <c r="F25" s="215"/>
      <c r="G25" s="215"/>
      <c r="H25" s="215"/>
      <c r="I25" s="215"/>
      <c r="J25" s="216"/>
      <c r="K25" s="217">
        <f>'指定申請（入力）'!C57&amp;""</f>
      </c>
      <c r="L25" s="217"/>
      <c r="M25" s="217"/>
      <c r="N25" s="217"/>
      <c r="O25" s="217"/>
      <c r="P25" s="217"/>
      <c r="Q25" s="217"/>
      <c r="R25" s="217"/>
      <c r="S25" s="217"/>
      <c r="T25" s="217"/>
      <c r="U25" s="217"/>
      <c r="V25" s="217"/>
      <c r="W25" s="217"/>
      <c r="X25" s="217"/>
      <c r="Y25" s="217"/>
      <c r="Z25" s="217"/>
      <c r="AA25" s="217"/>
      <c r="AB25" s="217"/>
      <c r="AC25" s="217"/>
      <c r="AD25" s="217"/>
    </row>
    <row r="26" spans="1:30" ht="16.5" customHeight="1">
      <c r="A26" s="114"/>
      <c r="B26" s="115"/>
      <c r="C26" s="113"/>
      <c r="D26" s="214" t="s">
        <v>45</v>
      </c>
      <c r="E26" s="215"/>
      <c r="F26" s="215"/>
      <c r="G26" s="215"/>
      <c r="H26" s="215"/>
      <c r="I26" s="215"/>
      <c r="J26" s="216"/>
      <c r="K26" s="217">
        <f>'指定申請（入力）'!C58&amp;""</f>
      </c>
      <c r="L26" s="217"/>
      <c r="M26" s="217"/>
      <c r="N26" s="217"/>
      <c r="O26" s="217"/>
      <c r="P26" s="217"/>
      <c r="Q26" s="217"/>
      <c r="R26" s="217"/>
      <c r="S26" s="217"/>
      <c r="T26" s="217"/>
      <c r="U26" s="217"/>
      <c r="V26" s="217"/>
      <c r="W26" s="217"/>
      <c r="X26" s="217"/>
      <c r="Y26" s="217"/>
      <c r="Z26" s="217"/>
      <c r="AA26" s="217"/>
      <c r="AB26" s="217"/>
      <c r="AC26" s="217"/>
      <c r="AD26" s="217"/>
    </row>
    <row r="27" spans="1:31" ht="16.5" customHeight="1">
      <c r="A27" s="114"/>
      <c r="B27" s="115"/>
      <c r="C27" s="113"/>
      <c r="D27" s="201" t="s">
        <v>185</v>
      </c>
      <c r="E27" s="201"/>
      <c r="F27" s="201"/>
      <c r="G27" s="201"/>
      <c r="H27" s="201"/>
      <c r="I27" s="201"/>
      <c r="J27" s="201"/>
      <c r="K27" s="218" t="s">
        <v>152</v>
      </c>
      <c r="L27" s="219"/>
      <c r="M27" s="219"/>
      <c r="N27" s="219"/>
      <c r="O27" s="219"/>
      <c r="P27" s="220"/>
      <c r="Q27" s="221" t="str">
        <f>IF('指定申請（入力）'!C59&lt;&gt;"",'指定申請（入力）'!C59,"している　・　していない")</f>
        <v>している　・　していない</v>
      </c>
      <c r="R27" s="222"/>
      <c r="S27" s="222"/>
      <c r="T27" s="222"/>
      <c r="U27" s="222"/>
      <c r="V27" s="222"/>
      <c r="W27" s="222"/>
      <c r="X27" s="222"/>
      <c r="Y27" s="222"/>
      <c r="Z27" s="222"/>
      <c r="AA27" s="222"/>
      <c r="AB27" s="222"/>
      <c r="AC27" s="222"/>
      <c r="AD27" s="223"/>
      <c r="AE27" s="90"/>
    </row>
    <row r="28" spans="1:31" ht="16.5" customHeight="1">
      <c r="A28" s="81"/>
      <c r="B28" s="112"/>
      <c r="C28" s="113"/>
      <c r="D28" s="201"/>
      <c r="E28" s="201"/>
      <c r="F28" s="201"/>
      <c r="G28" s="201"/>
      <c r="H28" s="201"/>
      <c r="I28" s="201"/>
      <c r="J28" s="201"/>
      <c r="K28" s="218" t="s">
        <v>186</v>
      </c>
      <c r="L28" s="219"/>
      <c r="M28" s="219"/>
      <c r="N28" s="219"/>
      <c r="O28" s="219"/>
      <c r="P28" s="220"/>
      <c r="Q28" s="221" t="s">
        <v>187</v>
      </c>
      <c r="R28" s="222"/>
      <c r="S28" s="222"/>
      <c r="T28" s="222">
        <f>'指定申請（入力）'!C60&amp;""</f>
      </c>
      <c r="U28" s="222"/>
      <c r="V28" s="222"/>
      <c r="W28" s="222"/>
      <c r="X28" s="221" t="s">
        <v>188</v>
      </c>
      <c r="Y28" s="222"/>
      <c r="Z28" s="222">
        <f>'指定申請（入力）'!C61&amp;""</f>
      </c>
      <c r="AA28" s="222"/>
      <c r="AB28" s="222"/>
      <c r="AC28" s="222"/>
      <c r="AD28" s="223"/>
      <c r="AE28" s="90"/>
    </row>
    <row r="29" spans="1:31" ht="16.5" customHeight="1">
      <c r="A29" s="81"/>
      <c r="B29" s="112"/>
      <c r="C29" s="113"/>
      <c r="D29" s="229"/>
      <c r="E29" s="229"/>
      <c r="F29" s="229"/>
      <c r="G29" s="229"/>
      <c r="H29" s="229"/>
      <c r="I29" s="229"/>
      <c r="J29" s="229"/>
      <c r="K29" s="218" t="s">
        <v>189</v>
      </c>
      <c r="L29" s="219"/>
      <c r="M29" s="219"/>
      <c r="N29" s="219"/>
      <c r="O29" s="219"/>
      <c r="P29" s="220"/>
      <c r="Q29" s="224">
        <f>'指定申請（入力）'!C62&amp;""</f>
      </c>
      <c r="R29" s="224"/>
      <c r="S29" s="224"/>
      <c r="T29" s="224"/>
      <c r="U29" s="224"/>
      <c r="V29" s="224"/>
      <c r="W29" s="224"/>
      <c r="X29" s="224"/>
      <c r="Y29" s="224"/>
      <c r="Z29" s="224"/>
      <c r="AA29" s="224"/>
      <c r="AB29" s="224"/>
      <c r="AC29" s="224"/>
      <c r="AD29" s="225"/>
      <c r="AE29" s="90"/>
    </row>
    <row r="30" spans="2:31" ht="16.5" customHeight="1">
      <c r="B30" s="226" t="s">
        <v>52</v>
      </c>
      <c r="C30" s="201"/>
      <c r="D30" s="201"/>
      <c r="E30" s="201"/>
      <c r="F30" s="201"/>
      <c r="G30" s="201"/>
      <c r="H30" s="201"/>
      <c r="I30" s="201"/>
      <c r="J30" s="221" t="s">
        <v>74</v>
      </c>
      <c r="K30" s="221"/>
      <c r="L30" s="227">
        <f>'指定申請（入力）'!C63&amp;""</f>
      </c>
      <c r="M30" s="227"/>
      <c r="N30" s="227"/>
      <c r="O30" s="227"/>
      <c r="P30" s="227"/>
      <c r="Q30" s="227"/>
      <c r="R30" s="227"/>
      <c r="S30" s="227"/>
      <c r="T30" s="221" t="s">
        <v>190</v>
      </c>
      <c r="U30" s="221"/>
      <c r="V30" s="221"/>
      <c r="W30" s="221"/>
      <c r="X30" s="227">
        <f>'指定申請（入力）'!C64&amp;""</f>
      </c>
      <c r="Y30" s="227"/>
      <c r="Z30" s="227"/>
      <c r="AA30" s="227"/>
      <c r="AB30" s="227"/>
      <c r="AC30" s="227"/>
      <c r="AD30" s="228"/>
      <c r="AE30" s="90"/>
    </row>
    <row r="31" spans="2:31" ht="16.5" customHeight="1">
      <c r="B31" s="230" t="s">
        <v>160</v>
      </c>
      <c r="C31" s="215"/>
      <c r="D31" s="215"/>
      <c r="E31" s="215"/>
      <c r="F31" s="215"/>
      <c r="G31" s="215"/>
      <c r="H31" s="215"/>
      <c r="I31" s="216"/>
      <c r="J31" s="231" t="str">
        <f>IF('指定申請（入力）'!C65&lt;&gt;"",'指定申請（入力）'!C65,"有　　・　　無")</f>
        <v>有　　・　　無</v>
      </c>
      <c r="K31" s="232"/>
      <c r="L31" s="232"/>
      <c r="M31" s="232"/>
      <c r="N31" s="232"/>
      <c r="O31" s="232"/>
      <c r="P31" s="232"/>
      <c r="Q31" s="232"/>
      <c r="R31" s="232"/>
      <c r="S31" s="232"/>
      <c r="T31" s="232"/>
      <c r="U31" s="232"/>
      <c r="V31" s="232"/>
      <c r="W31" s="232"/>
      <c r="X31" s="232"/>
      <c r="Y31" s="232"/>
      <c r="Z31" s="232"/>
      <c r="AA31" s="232"/>
      <c r="AB31" s="232"/>
      <c r="AC31" s="232"/>
      <c r="AD31" s="233"/>
      <c r="AE31" s="90"/>
    </row>
    <row r="32" spans="2:31" ht="16.5" customHeight="1">
      <c r="B32" s="230" t="s">
        <v>162</v>
      </c>
      <c r="C32" s="215"/>
      <c r="D32" s="215"/>
      <c r="E32" s="215"/>
      <c r="F32" s="215"/>
      <c r="G32" s="215"/>
      <c r="H32" s="215"/>
      <c r="I32" s="216"/>
      <c r="J32" s="234">
        <f>'指定申請（入力）'!C66&amp;""</f>
      </c>
      <c r="K32" s="235"/>
      <c r="L32" s="235"/>
      <c r="M32" s="235"/>
      <c r="N32" s="235"/>
      <c r="O32" s="235"/>
      <c r="P32" s="235"/>
      <c r="Q32" s="235"/>
      <c r="R32" s="235"/>
      <c r="S32" s="235"/>
      <c r="T32" s="235"/>
      <c r="U32" s="235"/>
      <c r="V32" s="235"/>
      <c r="W32" s="235"/>
      <c r="X32" s="235"/>
      <c r="Y32" s="235"/>
      <c r="Z32" s="235"/>
      <c r="AA32" s="235"/>
      <c r="AB32" s="235"/>
      <c r="AC32" s="235"/>
      <c r="AD32" s="236"/>
      <c r="AE32" s="90"/>
    </row>
    <row r="33" spans="2:30" ht="16.5" customHeight="1">
      <c r="B33" s="237" t="s">
        <v>57</v>
      </c>
      <c r="C33" s="238"/>
      <c r="D33" s="238"/>
      <c r="E33" s="238"/>
      <c r="F33" s="238"/>
      <c r="G33" s="238"/>
      <c r="H33" s="238"/>
      <c r="I33" s="239"/>
      <c r="J33" s="243" t="s">
        <v>191</v>
      </c>
      <c r="K33" s="243"/>
      <c r="L33" s="243"/>
      <c r="M33" s="243"/>
      <c r="N33" s="243"/>
      <c r="O33" s="243"/>
      <c r="P33" s="243"/>
      <c r="Q33" s="243"/>
      <c r="R33" s="243"/>
      <c r="S33" s="243"/>
      <c r="T33" s="243"/>
      <c r="U33" s="243"/>
      <c r="V33" s="243"/>
      <c r="W33" s="243"/>
      <c r="X33" s="243"/>
      <c r="Y33" s="243"/>
      <c r="Z33" s="243"/>
      <c r="AA33" s="243"/>
      <c r="AB33" s="243"/>
      <c r="AC33" s="243"/>
      <c r="AD33" s="244"/>
    </row>
    <row r="34" spans="2:30" ht="16.5" customHeight="1" thickBot="1">
      <c r="B34" s="240"/>
      <c r="C34" s="241"/>
      <c r="D34" s="241"/>
      <c r="E34" s="241"/>
      <c r="F34" s="241"/>
      <c r="G34" s="241"/>
      <c r="H34" s="241"/>
      <c r="I34" s="242"/>
      <c r="J34" s="245"/>
      <c r="K34" s="245"/>
      <c r="L34" s="245"/>
      <c r="M34" s="245"/>
      <c r="N34" s="245"/>
      <c r="O34" s="245"/>
      <c r="P34" s="245"/>
      <c r="Q34" s="245"/>
      <c r="R34" s="245"/>
      <c r="S34" s="245"/>
      <c r="T34" s="245"/>
      <c r="U34" s="245"/>
      <c r="V34" s="245"/>
      <c r="W34" s="245"/>
      <c r="X34" s="245"/>
      <c r="Y34" s="245"/>
      <c r="Z34" s="245"/>
      <c r="AA34" s="245"/>
      <c r="AB34" s="245"/>
      <c r="AC34" s="245"/>
      <c r="AD34" s="246"/>
    </row>
    <row r="35" spans="2:30" ht="13.5" customHeight="1">
      <c r="B35" s="247" t="s">
        <v>59</v>
      </c>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row>
    <row r="36" spans="2:30" ht="13.5" customHeight="1">
      <c r="B36" s="248" t="s">
        <v>192</v>
      </c>
      <c r="C36" s="248"/>
      <c r="D36" s="248"/>
      <c r="E36" s="248"/>
      <c r="F36" s="248"/>
      <c r="G36" s="248"/>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row>
    <row r="37" spans="2:30" ht="13.5" customHeight="1">
      <c r="B37" s="248" t="s">
        <v>193</v>
      </c>
      <c r="C37" s="248"/>
      <c r="D37" s="248"/>
      <c r="E37" s="248"/>
      <c r="F37" s="248"/>
      <c r="G37" s="248"/>
      <c r="H37" s="248"/>
      <c r="I37" s="248"/>
      <c r="J37" s="248"/>
      <c r="K37" s="248"/>
      <c r="L37" s="248"/>
      <c r="M37" s="248"/>
      <c r="N37" s="248"/>
      <c r="O37" s="248"/>
      <c r="P37" s="248"/>
      <c r="Q37" s="248"/>
      <c r="R37" s="248"/>
      <c r="S37" s="248"/>
      <c r="T37" s="248"/>
      <c r="U37" s="248"/>
      <c r="V37" s="248"/>
      <c r="W37" s="248"/>
      <c r="X37" s="248"/>
      <c r="Y37" s="248"/>
      <c r="Z37" s="248"/>
      <c r="AA37" s="248"/>
      <c r="AB37" s="248"/>
      <c r="AC37" s="248"/>
      <c r="AD37" s="248"/>
    </row>
    <row r="38" spans="2:30" ht="13.5" customHeight="1">
      <c r="B38" s="248" t="s">
        <v>194</v>
      </c>
      <c r="C38" s="248"/>
      <c r="D38" s="248"/>
      <c r="E38" s="248"/>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row>
    <row r="39" spans="2:30" ht="13.5" customHeight="1">
      <c r="B39" s="248" t="s">
        <v>195</v>
      </c>
      <c r="C39" s="248"/>
      <c r="D39" s="248"/>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row>
    <row r="40" spans="2:30" ht="13.5" customHeight="1">
      <c r="B40" s="248" t="s">
        <v>196</v>
      </c>
      <c r="C40" s="248"/>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row>
    <row r="41" spans="2:30" ht="13.5" customHeight="1">
      <c r="B41" s="248" t="s">
        <v>197</v>
      </c>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row>
    <row r="42" spans="2:30" ht="13.5" customHeight="1">
      <c r="B42" s="248"/>
      <c r="C42" s="248"/>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row>
    <row r="43" spans="2:30" ht="13.5" customHeight="1">
      <c r="B43" s="249"/>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row>
    <row r="44" spans="2:30" ht="13.5">
      <c r="B44" s="248"/>
      <c r="C44" s="248"/>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row>
    <row r="45" spans="2:30" ht="13.5">
      <c r="B45" s="248"/>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row>
    <row r="46" spans="2:30" ht="13.5">
      <c r="B46" s="248"/>
      <c r="C46" s="248"/>
      <c r="D46" s="248"/>
      <c r="E46" s="248"/>
      <c r="F46" s="248"/>
      <c r="G46" s="248"/>
      <c r="H46" s="248"/>
      <c r="I46" s="248"/>
      <c r="J46" s="248"/>
      <c r="K46" s="248"/>
      <c r="L46" s="248"/>
      <c r="M46" s="248"/>
      <c r="N46" s="248"/>
      <c r="O46" s="248"/>
      <c r="P46" s="248"/>
      <c r="Q46" s="248"/>
      <c r="R46" s="248"/>
      <c r="S46" s="248"/>
      <c r="T46" s="248"/>
      <c r="U46" s="248"/>
      <c r="V46" s="248"/>
      <c r="W46" s="248"/>
      <c r="X46" s="248"/>
      <c r="Y46" s="248"/>
      <c r="Z46" s="248"/>
      <c r="AA46" s="248"/>
      <c r="AB46" s="248"/>
      <c r="AC46" s="248"/>
      <c r="AD46" s="248"/>
    </row>
    <row r="47" spans="2:30" ht="13.5">
      <c r="B47" s="248"/>
      <c r="C47" s="248"/>
      <c r="D47" s="248"/>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row>
    <row r="48" spans="2:30" ht="13.5" customHeight="1">
      <c r="B48" s="248"/>
      <c r="C48" s="248"/>
      <c r="D48" s="248"/>
      <c r="E48" s="248"/>
      <c r="F48" s="248"/>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48"/>
    </row>
    <row r="49" spans="2:30" ht="13.5" customHeight="1">
      <c r="B49" s="248"/>
      <c r="C49" s="248"/>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row>
    <row r="50" spans="2:30" ht="13.5" customHeight="1">
      <c r="B50" s="248"/>
      <c r="C50" s="248"/>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row>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sheetData>
  <sheetProtection/>
  <mergeCells count="140">
    <mergeCell ref="B47:AD47"/>
    <mergeCell ref="B48:AD48"/>
    <mergeCell ref="B49:AD49"/>
    <mergeCell ref="B50:AD50"/>
    <mergeCell ref="B41:AD41"/>
    <mergeCell ref="B42:AD42"/>
    <mergeCell ref="B43:AD43"/>
    <mergeCell ref="B44:AD44"/>
    <mergeCell ref="B45:AD45"/>
    <mergeCell ref="B46:AD46"/>
    <mergeCell ref="B35:AD35"/>
    <mergeCell ref="B36:AD36"/>
    <mergeCell ref="B37:AD37"/>
    <mergeCell ref="B38:AD38"/>
    <mergeCell ref="B39:AD39"/>
    <mergeCell ref="B40:AD40"/>
    <mergeCell ref="B31:I31"/>
    <mergeCell ref="J31:AD31"/>
    <mergeCell ref="B32:I32"/>
    <mergeCell ref="J32:AD32"/>
    <mergeCell ref="B33:I34"/>
    <mergeCell ref="J33:AD34"/>
    <mergeCell ref="B30:I30"/>
    <mergeCell ref="J30:K30"/>
    <mergeCell ref="L30:S30"/>
    <mergeCell ref="T30:W30"/>
    <mergeCell ref="X30:AD30"/>
    <mergeCell ref="D27:J29"/>
    <mergeCell ref="K27:P27"/>
    <mergeCell ref="Q27:W27"/>
    <mergeCell ref="X27:AD27"/>
    <mergeCell ref="K28:P28"/>
    <mergeCell ref="Q28:S28"/>
    <mergeCell ref="T28:W28"/>
    <mergeCell ref="X28:Y28"/>
    <mergeCell ref="Z28:AD28"/>
    <mergeCell ref="K29:P29"/>
    <mergeCell ref="Q29:AD29"/>
    <mergeCell ref="K24:N24"/>
    <mergeCell ref="O24:R24"/>
    <mergeCell ref="S24:V24"/>
    <mergeCell ref="D25:J25"/>
    <mergeCell ref="K25:AD25"/>
    <mergeCell ref="D26:J26"/>
    <mergeCell ref="K26:AD26"/>
    <mergeCell ref="Y21:AB21"/>
    <mergeCell ref="D22:J24"/>
    <mergeCell ref="K22:N22"/>
    <mergeCell ref="O22:Z22"/>
    <mergeCell ref="AA22:AD22"/>
    <mergeCell ref="K23:N23"/>
    <mergeCell ref="O23:R23"/>
    <mergeCell ref="S23:V23"/>
    <mergeCell ref="W23:Z23"/>
    <mergeCell ref="AA23:AD23"/>
    <mergeCell ref="B19:J19"/>
    <mergeCell ref="K19:M19"/>
    <mergeCell ref="B20:J20"/>
    <mergeCell ref="D21:J21"/>
    <mergeCell ref="K21:N21"/>
    <mergeCell ref="R21:X21"/>
    <mergeCell ref="AA17:AD17"/>
    <mergeCell ref="C18:F18"/>
    <mergeCell ref="G18:J18"/>
    <mergeCell ref="K18:N18"/>
    <mergeCell ref="O18:R18"/>
    <mergeCell ref="S18:V18"/>
    <mergeCell ref="W18:Z18"/>
    <mergeCell ref="AA18:AD18"/>
    <mergeCell ref="C17:F17"/>
    <mergeCell ref="G17:J17"/>
    <mergeCell ref="K17:N17"/>
    <mergeCell ref="O17:R17"/>
    <mergeCell ref="S17:V17"/>
    <mergeCell ref="W17:Z17"/>
    <mergeCell ref="S16:T16"/>
    <mergeCell ref="U16:V16"/>
    <mergeCell ref="W16:X16"/>
    <mergeCell ref="Y16:Z16"/>
    <mergeCell ref="O16:P16"/>
    <mergeCell ref="Q16:R16"/>
    <mergeCell ref="AA16:AB16"/>
    <mergeCell ref="AC16:AD16"/>
    <mergeCell ref="Y15:Z15"/>
    <mergeCell ref="AA15:AB15"/>
    <mergeCell ref="AC15:AD15"/>
    <mergeCell ref="E16:F16"/>
    <mergeCell ref="G16:H16"/>
    <mergeCell ref="I16:J16"/>
    <mergeCell ref="K16:L16"/>
    <mergeCell ref="M16:N16"/>
    <mergeCell ref="M15:N15"/>
    <mergeCell ref="O15:P15"/>
    <mergeCell ref="Q15:R15"/>
    <mergeCell ref="S15:T15"/>
    <mergeCell ref="U15:V15"/>
    <mergeCell ref="W15:X15"/>
    <mergeCell ref="U14:V14"/>
    <mergeCell ref="W14:X14"/>
    <mergeCell ref="Y14:Z14"/>
    <mergeCell ref="AA14:AB14"/>
    <mergeCell ref="AC14:AD14"/>
    <mergeCell ref="C15:D16"/>
    <mergeCell ref="E15:F15"/>
    <mergeCell ref="G15:H15"/>
    <mergeCell ref="I15:J15"/>
    <mergeCell ref="K15:L15"/>
    <mergeCell ref="I14:J14"/>
    <mergeCell ref="K14:L14"/>
    <mergeCell ref="M14:N14"/>
    <mergeCell ref="O14:P14"/>
    <mergeCell ref="Q14:R14"/>
    <mergeCell ref="S14:T14"/>
    <mergeCell ref="B12:P12"/>
    <mergeCell ref="Q12:AD12"/>
    <mergeCell ref="B13:F14"/>
    <mergeCell ref="G13:J13"/>
    <mergeCell ref="K13:N13"/>
    <mergeCell ref="O13:R13"/>
    <mergeCell ref="S13:V13"/>
    <mergeCell ref="W13:Z13"/>
    <mergeCell ref="AA13:AD13"/>
    <mergeCell ref="G14:H14"/>
    <mergeCell ref="C9:G10"/>
    <mergeCell ref="I9:AD9"/>
    <mergeCell ref="H10:AD10"/>
    <mergeCell ref="C11:G11"/>
    <mergeCell ref="H11:P11"/>
    <mergeCell ref="Q11:U11"/>
    <mergeCell ref="V11:AD11"/>
    <mergeCell ref="A1:AD1"/>
    <mergeCell ref="A2:AD2"/>
    <mergeCell ref="Q4:AD4"/>
    <mergeCell ref="S5:X5"/>
    <mergeCell ref="Y5:AD5"/>
    <mergeCell ref="B7:B11"/>
    <mergeCell ref="C7:G7"/>
    <mergeCell ref="H7:AD7"/>
    <mergeCell ref="C8:G8"/>
    <mergeCell ref="H8:AD8"/>
  </mergeCells>
  <printOptions/>
  <pageMargins left="0.7" right="0.7" top="0.75" bottom="0.75" header="0.3" footer="0.3"/>
  <pageSetup fitToHeight="0" fitToWidth="0"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V52"/>
  <sheetViews>
    <sheetView showGridLines="0" zoomScaleSheetLayoutView="100" zoomScalePageLayoutView="0" workbookViewId="0" topLeftCell="A13">
      <selection activeCell="O30" sqref="O30:P30"/>
    </sheetView>
  </sheetViews>
  <sheetFormatPr defaultColWidth="4.625" defaultRowHeight="13.5"/>
  <cols>
    <col min="1" max="1" width="9.00390625" style="1" customWidth="1"/>
    <col min="2" max="18" width="5.00390625" style="1" customWidth="1"/>
    <col min="19" max="16384" width="4.625" style="1" customWidth="1"/>
  </cols>
  <sheetData>
    <row r="1" spans="2:18" ht="14.25" customHeight="1">
      <c r="B1" s="334" t="s">
        <v>0</v>
      </c>
      <c r="C1" s="335"/>
      <c r="D1" s="335"/>
      <c r="E1" s="335"/>
      <c r="F1" s="335"/>
      <c r="G1" s="335"/>
      <c r="H1" s="335"/>
      <c r="I1" s="335"/>
      <c r="J1" s="335"/>
      <c r="K1" s="335"/>
      <c r="L1" s="335"/>
      <c r="M1" s="335"/>
      <c r="N1" s="335"/>
      <c r="O1" s="335"/>
      <c r="P1" s="335"/>
      <c r="Q1" s="335"/>
      <c r="R1" s="335"/>
    </row>
    <row r="2" spans="2:18" ht="13.5">
      <c r="B2" s="335"/>
      <c r="C2" s="335"/>
      <c r="D2" s="335"/>
      <c r="E2" s="335"/>
      <c r="F2" s="335"/>
      <c r="G2" s="335"/>
      <c r="H2" s="335"/>
      <c r="I2" s="335"/>
      <c r="J2" s="335"/>
      <c r="K2" s="335"/>
      <c r="L2" s="335"/>
      <c r="M2" s="335"/>
      <c r="N2" s="335"/>
      <c r="O2" s="335"/>
      <c r="P2" s="335"/>
      <c r="Q2" s="335"/>
      <c r="R2" s="335"/>
    </row>
    <row r="3" spans="2:11" ht="13.5" customHeight="1" thickBot="1">
      <c r="B3" s="351"/>
      <c r="C3" s="352"/>
      <c r="D3" s="352"/>
      <c r="E3" s="352"/>
      <c r="F3" s="352"/>
      <c r="G3" s="353"/>
      <c r="H3" s="2"/>
      <c r="I3" s="2"/>
      <c r="J3" s="274"/>
      <c r="K3" s="3" t="s">
        <v>1</v>
      </c>
    </row>
    <row r="4" spans="2:18" ht="14.25" thickBot="1">
      <c r="B4" s="351"/>
      <c r="C4" s="352"/>
      <c r="D4" s="352"/>
      <c r="E4" s="352"/>
      <c r="F4" s="352"/>
      <c r="G4" s="353"/>
      <c r="H4" s="2"/>
      <c r="I4" s="2"/>
      <c r="J4" s="274"/>
      <c r="L4" s="354" t="s">
        <v>2</v>
      </c>
      <c r="M4" s="355"/>
      <c r="N4" s="356"/>
      <c r="O4" s="356"/>
      <c r="P4" s="356"/>
      <c r="Q4" s="356"/>
      <c r="R4" s="357"/>
    </row>
    <row r="5" ht="14.25" thickBot="1"/>
    <row r="6" spans="2:18" ht="13.5" customHeight="1">
      <c r="B6" s="4"/>
      <c r="C6" s="358" t="s">
        <v>66</v>
      </c>
      <c r="D6" s="359"/>
      <c r="E6" s="360"/>
      <c r="F6" s="360"/>
      <c r="G6" s="360"/>
      <c r="H6" s="360"/>
      <c r="I6" s="360"/>
      <c r="J6" s="360"/>
      <c r="K6" s="360"/>
      <c r="L6" s="360"/>
      <c r="M6" s="360"/>
      <c r="N6" s="360"/>
      <c r="O6" s="360"/>
      <c r="P6" s="360"/>
      <c r="Q6" s="360"/>
      <c r="R6" s="361"/>
    </row>
    <row r="7" spans="2:18" ht="13.5">
      <c r="B7" s="5" t="s">
        <v>3</v>
      </c>
      <c r="C7" s="269" t="s">
        <v>4</v>
      </c>
      <c r="D7" s="282"/>
      <c r="E7" s="341"/>
      <c r="F7" s="342"/>
      <c r="G7" s="342"/>
      <c r="H7" s="342"/>
      <c r="I7" s="342"/>
      <c r="J7" s="342"/>
      <c r="K7" s="342"/>
      <c r="L7" s="342"/>
      <c r="M7" s="342"/>
      <c r="N7" s="342"/>
      <c r="O7" s="342"/>
      <c r="P7" s="342"/>
      <c r="Q7" s="342"/>
      <c r="R7" s="343"/>
    </row>
    <row r="8" spans="2:18" ht="13.5">
      <c r="B8" s="5"/>
      <c r="C8" s="307" t="s">
        <v>5</v>
      </c>
      <c r="D8" s="323"/>
      <c r="E8" s="8" t="s">
        <v>6</v>
      </c>
      <c r="F8" s="9"/>
      <c r="G8" s="9"/>
      <c r="H8" s="9"/>
      <c r="I8" s="9"/>
      <c r="J8" s="9"/>
      <c r="K8" s="9"/>
      <c r="L8" s="9"/>
      <c r="M8" s="9"/>
      <c r="N8" s="9"/>
      <c r="O8" s="9"/>
      <c r="P8" s="9"/>
      <c r="Q8" s="9"/>
      <c r="R8" s="10"/>
    </row>
    <row r="9" spans="2:18" ht="13.5">
      <c r="B9" s="5" t="s">
        <v>7</v>
      </c>
      <c r="C9" s="344"/>
      <c r="D9" s="345"/>
      <c r="E9" s="11"/>
      <c r="F9" s="12"/>
      <c r="G9" s="13" t="s">
        <v>8</v>
      </c>
      <c r="H9" s="14"/>
      <c r="I9" s="14"/>
      <c r="J9" s="346" t="s">
        <v>9</v>
      </c>
      <c r="K9" s="346"/>
      <c r="L9" s="12"/>
      <c r="M9" s="12"/>
      <c r="N9" s="12"/>
      <c r="O9" s="12"/>
      <c r="P9" s="12"/>
      <c r="Q9" s="12"/>
      <c r="R9" s="15"/>
    </row>
    <row r="10" spans="2:18" ht="13.5">
      <c r="B10" s="16"/>
      <c r="C10" s="304"/>
      <c r="D10" s="305"/>
      <c r="E10" s="17"/>
      <c r="F10" s="18"/>
      <c r="G10" s="18"/>
      <c r="H10" s="18"/>
      <c r="I10" s="18"/>
      <c r="J10" s="18"/>
      <c r="K10" s="18"/>
      <c r="L10" s="18"/>
      <c r="M10" s="18"/>
      <c r="N10" s="18"/>
      <c r="O10" s="18"/>
      <c r="P10" s="18"/>
      <c r="Q10" s="18"/>
      <c r="R10" s="19"/>
    </row>
    <row r="11" spans="2:18" ht="13.5" customHeight="1">
      <c r="B11" s="20"/>
      <c r="C11" s="269" t="s">
        <v>10</v>
      </c>
      <c r="D11" s="282"/>
      <c r="E11" s="282" t="s">
        <v>11</v>
      </c>
      <c r="F11" s="282"/>
      <c r="G11" s="339"/>
      <c r="H11" s="339"/>
      <c r="I11" s="339"/>
      <c r="J11" s="339"/>
      <c r="K11" s="337"/>
      <c r="L11" s="340" t="s">
        <v>12</v>
      </c>
      <c r="M11" s="340"/>
      <c r="N11" s="337"/>
      <c r="O11" s="337"/>
      <c r="P11" s="337"/>
      <c r="Q11" s="337"/>
      <c r="R11" s="338"/>
    </row>
    <row r="12" spans="2:18" ht="13.5">
      <c r="B12" s="336" t="s">
        <v>13</v>
      </c>
      <c r="C12" s="315"/>
      <c r="D12" s="315"/>
      <c r="E12" s="315"/>
      <c r="F12" s="315"/>
      <c r="G12" s="315"/>
      <c r="H12" s="315"/>
      <c r="I12" s="315"/>
      <c r="J12" s="316"/>
      <c r="K12" s="282" t="s">
        <v>14</v>
      </c>
      <c r="L12" s="282"/>
      <c r="M12" s="282"/>
      <c r="N12" s="282"/>
      <c r="O12" s="282"/>
      <c r="P12" s="282"/>
      <c r="Q12" s="282"/>
      <c r="R12" s="300"/>
    </row>
    <row r="13" spans="2:18" ht="13.5">
      <c r="B13" s="332" t="s">
        <v>15</v>
      </c>
      <c r="C13" s="307"/>
      <c r="D13" s="307"/>
      <c r="E13" s="307"/>
      <c r="F13" s="323"/>
      <c r="G13" s="282" t="s">
        <v>16</v>
      </c>
      <c r="H13" s="282"/>
      <c r="I13" s="282"/>
      <c r="J13" s="317" t="s">
        <v>17</v>
      </c>
      <c r="K13" s="317"/>
      <c r="L13" s="317"/>
      <c r="M13" s="282" t="s">
        <v>18</v>
      </c>
      <c r="N13" s="282"/>
      <c r="O13" s="282"/>
      <c r="P13" s="317" t="s">
        <v>19</v>
      </c>
      <c r="Q13" s="317"/>
      <c r="R13" s="333"/>
    </row>
    <row r="14" spans="2:18" ht="13.5">
      <c r="B14" s="292"/>
      <c r="C14" s="304"/>
      <c r="D14" s="304"/>
      <c r="E14" s="304"/>
      <c r="F14" s="305"/>
      <c r="G14" s="6" t="s">
        <v>20</v>
      </c>
      <c r="H14" s="267" t="s">
        <v>21</v>
      </c>
      <c r="I14" s="269"/>
      <c r="J14" s="7" t="s">
        <v>20</v>
      </c>
      <c r="K14" s="267" t="s">
        <v>21</v>
      </c>
      <c r="L14" s="269"/>
      <c r="M14" s="7" t="s">
        <v>20</v>
      </c>
      <c r="N14" s="267" t="s">
        <v>21</v>
      </c>
      <c r="O14" s="269"/>
      <c r="P14" s="7" t="s">
        <v>20</v>
      </c>
      <c r="Q14" s="267" t="s">
        <v>21</v>
      </c>
      <c r="R14" s="321"/>
    </row>
    <row r="15" spans="2:18" ht="13.5">
      <c r="B15" s="22"/>
      <c r="C15" s="306" t="s">
        <v>22</v>
      </c>
      <c r="D15" s="323"/>
      <c r="E15" s="289" t="s">
        <v>23</v>
      </c>
      <c r="F15" s="316"/>
      <c r="G15" s="7"/>
      <c r="H15" s="267"/>
      <c r="I15" s="269"/>
      <c r="J15" s="7"/>
      <c r="K15" s="267"/>
      <c r="L15" s="269"/>
      <c r="M15" s="7"/>
      <c r="N15" s="267"/>
      <c r="O15" s="269"/>
      <c r="P15" s="7"/>
      <c r="Q15" s="267"/>
      <c r="R15" s="321"/>
    </row>
    <row r="16" spans="2:18" ht="13.5">
      <c r="B16" s="22"/>
      <c r="C16" s="331"/>
      <c r="D16" s="305"/>
      <c r="E16" s="289" t="s">
        <v>24</v>
      </c>
      <c r="F16" s="316"/>
      <c r="G16" s="7"/>
      <c r="H16" s="267"/>
      <c r="I16" s="269"/>
      <c r="J16" s="7"/>
      <c r="K16" s="267"/>
      <c r="L16" s="269"/>
      <c r="M16" s="7"/>
      <c r="N16" s="267"/>
      <c r="O16" s="269"/>
      <c r="P16" s="7"/>
      <c r="Q16" s="267"/>
      <c r="R16" s="321"/>
    </row>
    <row r="17" spans="2:18" ht="13.5">
      <c r="B17" s="22"/>
      <c r="C17" s="289" t="s">
        <v>25</v>
      </c>
      <c r="D17" s="315"/>
      <c r="E17" s="315"/>
      <c r="F17" s="316"/>
      <c r="G17" s="267"/>
      <c r="H17" s="268"/>
      <c r="I17" s="269"/>
      <c r="J17" s="267"/>
      <c r="K17" s="268"/>
      <c r="L17" s="269"/>
      <c r="M17" s="267"/>
      <c r="N17" s="268"/>
      <c r="O17" s="269"/>
      <c r="P17" s="267"/>
      <c r="Q17" s="268"/>
      <c r="R17" s="321"/>
    </row>
    <row r="18" spans="2:18" ht="13.5">
      <c r="B18" s="22"/>
      <c r="C18" s="289" t="s">
        <v>26</v>
      </c>
      <c r="D18" s="315"/>
      <c r="E18" s="315"/>
      <c r="F18" s="316"/>
      <c r="G18" s="318"/>
      <c r="H18" s="319"/>
      <c r="I18" s="320"/>
      <c r="J18" s="318"/>
      <c r="K18" s="319"/>
      <c r="L18" s="320"/>
      <c r="M18" s="318"/>
      <c r="N18" s="319"/>
      <c r="O18" s="320"/>
      <c r="P18" s="318"/>
      <c r="Q18" s="319"/>
      <c r="R18" s="322"/>
    </row>
    <row r="19" spans="2:18" ht="13.5">
      <c r="B19" s="22"/>
      <c r="C19" s="307"/>
      <c r="D19" s="307"/>
      <c r="E19" s="307"/>
      <c r="F19" s="323"/>
      <c r="G19" s="267" t="s">
        <v>27</v>
      </c>
      <c r="H19" s="268"/>
      <c r="I19" s="269"/>
      <c r="J19" s="267" t="s">
        <v>28</v>
      </c>
      <c r="K19" s="268"/>
      <c r="L19" s="269"/>
      <c r="M19" s="307"/>
      <c r="N19" s="324"/>
      <c r="O19" s="324"/>
      <c r="P19" s="324"/>
      <c r="Q19" s="324"/>
      <c r="R19" s="325"/>
    </row>
    <row r="20" spans="2:18" ht="13.5">
      <c r="B20" s="22"/>
      <c r="C20" s="304"/>
      <c r="D20" s="304"/>
      <c r="E20" s="304"/>
      <c r="F20" s="305"/>
      <c r="G20" s="6" t="s">
        <v>20</v>
      </c>
      <c r="H20" s="267" t="s">
        <v>21</v>
      </c>
      <c r="I20" s="269"/>
      <c r="J20" s="6" t="s">
        <v>20</v>
      </c>
      <c r="K20" s="267" t="s">
        <v>21</v>
      </c>
      <c r="L20" s="269"/>
      <c r="M20" s="326"/>
      <c r="N20" s="327"/>
      <c r="O20" s="327"/>
      <c r="P20" s="327"/>
      <c r="Q20" s="327"/>
      <c r="R20" s="328"/>
    </row>
    <row r="21" spans="2:18" ht="13.5">
      <c r="B21" s="22"/>
      <c r="C21" s="306" t="s">
        <v>22</v>
      </c>
      <c r="D21" s="323"/>
      <c r="E21" s="289" t="s">
        <v>23</v>
      </c>
      <c r="F21" s="316"/>
      <c r="G21" s="7"/>
      <c r="H21" s="267"/>
      <c r="I21" s="269"/>
      <c r="J21" s="7"/>
      <c r="K21" s="267"/>
      <c r="L21" s="269"/>
      <c r="M21" s="326"/>
      <c r="N21" s="327"/>
      <c r="O21" s="327"/>
      <c r="P21" s="327"/>
      <c r="Q21" s="327"/>
      <c r="R21" s="328"/>
    </row>
    <row r="22" spans="2:18" ht="13.5">
      <c r="B22" s="22"/>
      <c r="C22" s="331"/>
      <c r="D22" s="305"/>
      <c r="E22" s="289" t="s">
        <v>24</v>
      </c>
      <c r="F22" s="316"/>
      <c r="G22" s="7"/>
      <c r="H22" s="267"/>
      <c r="I22" s="269"/>
      <c r="J22" s="7"/>
      <c r="K22" s="267"/>
      <c r="L22" s="269"/>
      <c r="M22" s="326"/>
      <c r="N22" s="327"/>
      <c r="O22" s="327"/>
      <c r="P22" s="327"/>
      <c r="Q22" s="327"/>
      <c r="R22" s="328"/>
    </row>
    <row r="23" spans="2:18" ht="13.5">
      <c r="B23" s="28"/>
      <c r="C23" s="289" t="s">
        <v>25</v>
      </c>
      <c r="D23" s="315"/>
      <c r="E23" s="315"/>
      <c r="F23" s="316"/>
      <c r="G23" s="267"/>
      <c r="H23" s="268"/>
      <c r="I23" s="269"/>
      <c r="J23" s="267"/>
      <c r="K23" s="268"/>
      <c r="L23" s="269"/>
      <c r="M23" s="326"/>
      <c r="N23" s="327"/>
      <c r="O23" s="327"/>
      <c r="P23" s="327"/>
      <c r="Q23" s="327"/>
      <c r="R23" s="328"/>
    </row>
    <row r="24" spans="2:18" ht="13.5">
      <c r="B24" s="29"/>
      <c r="C24" s="317" t="s">
        <v>26</v>
      </c>
      <c r="D24" s="317"/>
      <c r="E24" s="317"/>
      <c r="F24" s="317"/>
      <c r="G24" s="318"/>
      <c r="H24" s="319"/>
      <c r="I24" s="320"/>
      <c r="J24" s="318"/>
      <c r="K24" s="319"/>
      <c r="L24" s="320"/>
      <c r="M24" s="329"/>
      <c r="N24" s="329"/>
      <c r="O24" s="329"/>
      <c r="P24" s="329"/>
      <c r="Q24" s="329"/>
      <c r="R24" s="330"/>
    </row>
    <row r="25" spans="2:18" ht="13.5">
      <c r="B25" s="336" t="s">
        <v>29</v>
      </c>
      <c r="C25" s="347"/>
      <c r="D25" s="347"/>
      <c r="E25" s="347"/>
      <c r="F25" s="290"/>
      <c r="G25" s="348"/>
      <c r="H25" s="349"/>
      <c r="I25" s="349"/>
      <c r="J25" s="349"/>
      <c r="K25" s="349"/>
      <c r="L25" s="349"/>
      <c r="M25" s="349"/>
      <c r="N25" s="349"/>
      <c r="O25" s="349"/>
      <c r="P25" s="349"/>
      <c r="Q25" s="349"/>
      <c r="R25" s="350"/>
    </row>
    <row r="26" spans="2:18" ht="13.5">
      <c r="B26" s="292" t="s">
        <v>30</v>
      </c>
      <c r="C26" s="304"/>
      <c r="D26" s="304"/>
      <c r="E26" s="304"/>
      <c r="F26" s="305"/>
      <c r="G26" s="306"/>
      <c r="H26" s="307"/>
      <c r="I26" s="307"/>
      <c r="J26" s="307"/>
      <c r="K26" s="307"/>
      <c r="L26" s="307"/>
      <c r="M26" s="307"/>
      <c r="N26" s="307"/>
      <c r="O26" s="307"/>
      <c r="P26" s="307"/>
      <c r="Q26" s="307"/>
      <c r="R26" s="308"/>
    </row>
    <row r="27" spans="2:18" ht="13.5">
      <c r="B27" s="292"/>
      <c r="C27" s="250" t="s">
        <v>31</v>
      </c>
      <c r="D27" s="251"/>
      <c r="E27" s="251"/>
      <c r="F27" s="252"/>
      <c r="G27" s="294" t="s">
        <v>67</v>
      </c>
      <c r="H27" s="295"/>
      <c r="I27" s="295"/>
      <c r="J27" s="295"/>
      <c r="K27" s="295"/>
      <c r="L27" s="295"/>
      <c r="M27" s="295"/>
      <c r="N27" s="295"/>
      <c r="O27" s="295"/>
      <c r="P27" s="295"/>
      <c r="Q27" s="295"/>
      <c r="R27" s="296"/>
    </row>
    <row r="28" spans="2:18" ht="13.5">
      <c r="B28" s="292"/>
      <c r="C28" s="250" t="s">
        <v>32</v>
      </c>
      <c r="D28" s="251"/>
      <c r="E28" s="251"/>
      <c r="F28" s="252"/>
      <c r="G28" s="253" t="s">
        <v>33</v>
      </c>
      <c r="H28" s="254"/>
      <c r="I28" s="254"/>
      <c r="J28" s="254"/>
      <c r="K28" s="254"/>
      <c r="L28" s="254"/>
      <c r="M28" s="254"/>
      <c r="N28" s="254"/>
      <c r="O28" s="254"/>
      <c r="P28" s="254"/>
      <c r="Q28" s="254"/>
      <c r="R28" s="255"/>
    </row>
    <row r="29" spans="2:20" ht="12.75" customHeight="1">
      <c r="B29" s="292"/>
      <c r="C29" s="270" t="s">
        <v>34</v>
      </c>
      <c r="D29" s="298"/>
      <c r="E29" s="298"/>
      <c r="F29" s="299"/>
      <c r="G29" s="309" t="s">
        <v>35</v>
      </c>
      <c r="H29" s="310"/>
      <c r="I29" s="313" t="s">
        <v>36</v>
      </c>
      <c r="J29" s="313"/>
      <c r="K29" s="313"/>
      <c r="L29" s="313"/>
      <c r="M29" s="313"/>
      <c r="N29" s="313"/>
      <c r="O29" s="313"/>
      <c r="P29" s="313"/>
      <c r="Q29" s="313"/>
      <c r="R29" s="314"/>
      <c r="S29" s="31"/>
      <c r="T29" s="27"/>
    </row>
    <row r="30" spans="2:20" ht="12.75" customHeight="1">
      <c r="B30" s="292"/>
      <c r="C30" s="273"/>
      <c r="D30" s="274"/>
      <c r="E30" s="274"/>
      <c r="F30" s="275"/>
      <c r="G30" s="311"/>
      <c r="H30" s="312"/>
      <c r="I30" s="257" t="s">
        <v>37</v>
      </c>
      <c r="J30" s="257"/>
      <c r="K30" s="257" t="s">
        <v>38</v>
      </c>
      <c r="L30" s="257"/>
      <c r="M30" s="257" t="s">
        <v>39</v>
      </c>
      <c r="N30" s="257"/>
      <c r="O30" s="257" t="s">
        <v>40</v>
      </c>
      <c r="P30" s="257"/>
      <c r="Q30" s="257" t="s">
        <v>41</v>
      </c>
      <c r="R30" s="258"/>
      <c r="S30" s="31"/>
      <c r="T30" s="27"/>
    </row>
    <row r="31" spans="2:20" ht="12.75" customHeight="1">
      <c r="B31" s="292"/>
      <c r="C31" s="273"/>
      <c r="D31" s="274"/>
      <c r="E31" s="274"/>
      <c r="F31" s="275"/>
      <c r="G31" s="256"/>
      <c r="H31" s="256"/>
      <c r="I31" s="256"/>
      <c r="J31" s="256"/>
      <c r="K31" s="256"/>
      <c r="L31" s="256"/>
      <c r="M31" s="256"/>
      <c r="N31" s="256"/>
      <c r="O31" s="256"/>
      <c r="P31" s="256"/>
      <c r="Q31" s="256"/>
      <c r="R31" s="301"/>
      <c r="S31" s="31"/>
      <c r="T31" s="27"/>
    </row>
    <row r="32" spans="2:22" ht="12.75" customHeight="1">
      <c r="B32" s="292"/>
      <c r="C32" s="273"/>
      <c r="D32" s="274"/>
      <c r="E32" s="274"/>
      <c r="F32" s="275"/>
      <c r="G32" s="256" t="s">
        <v>42</v>
      </c>
      <c r="H32" s="256"/>
      <c r="I32" s="256" t="s">
        <v>43</v>
      </c>
      <c r="J32" s="279"/>
      <c r="K32" s="30"/>
      <c r="L32" s="33"/>
      <c r="M32" s="33"/>
      <c r="N32" s="33"/>
      <c r="O32" s="33"/>
      <c r="P32" s="33"/>
      <c r="Q32" s="33"/>
      <c r="R32" s="34"/>
      <c r="S32" s="35"/>
      <c r="T32" s="36"/>
      <c r="U32" s="36"/>
      <c r="V32" s="36"/>
    </row>
    <row r="33" spans="2:22" ht="12.75" customHeight="1">
      <c r="B33" s="292"/>
      <c r="C33" s="273"/>
      <c r="D33" s="274"/>
      <c r="E33" s="274"/>
      <c r="F33" s="275"/>
      <c r="G33" s="256"/>
      <c r="H33" s="256"/>
      <c r="I33" s="256"/>
      <c r="J33" s="279"/>
      <c r="K33" s="32"/>
      <c r="L33" s="36"/>
      <c r="M33" s="36"/>
      <c r="N33" s="36"/>
      <c r="O33" s="36"/>
      <c r="P33" s="36"/>
      <c r="Q33" s="36"/>
      <c r="R33" s="37"/>
      <c r="S33" s="35"/>
      <c r="T33" s="36"/>
      <c r="U33" s="36"/>
      <c r="V33" s="36"/>
    </row>
    <row r="34" spans="2:22" ht="12.75" customHeight="1">
      <c r="B34" s="292"/>
      <c r="C34" s="276"/>
      <c r="D34" s="277"/>
      <c r="E34" s="277"/>
      <c r="F34" s="278"/>
      <c r="G34" s="279"/>
      <c r="H34" s="302"/>
      <c r="I34" s="279"/>
      <c r="J34" s="303"/>
      <c r="K34" s="38"/>
      <c r="L34" s="39"/>
      <c r="M34" s="39"/>
      <c r="N34" s="39"/>
      <c r="O34" s="39"/>
      <c r="P34" s="39"/>
      <c r="Q34" s="39"/>
      <c r="R34" s="40"/>
      <c r="S34" s="35"/>
      <c r="T34" s="36"/>
      <c r="U34" s="36"/>
      <c r="V34" s="36"/>
    </row>
    <row r="35" spans="2:18" ht="13.5">
      <c r="B35" s="292"/>
      <c r="C35" s="297" t="s">
        <v>44</v>
      </c>
      <c r="D35" s="297"/>
      <c r="E35" s="297"/>
      <c r="F35" s="297"/>
      <c r="G35" s="282"/>
      <c r="H35" s="282"/>
      <c r="I35" s="282"/>
      <c r="J35" s="282"/>
      <c r="K35" s="282"/>
      <c r="L35" s="282"/>
      <c r="M35" s="282"/>
      <c r="N35" s="282"/>
      <c r="O35" s="282"/>
      <c r="P35" s="282"/>
      <c r="Q35" s="282"/>
      <c r="R35" s="300"/>
    </row>
    <row r="36" spans="2:18" ht="13.5">
      <c r="B36" s="292"/>
      <c r="C36" s="297"/>
      <c r="D36" s="297"/>
      <c r="E36" s="297"/>
      <c r="F36" s="297"/>
      <c r="G36" s="282"/>
      <c r="H36" s="282"/>
      <c r="I36" s="282"/>
      <c r="J36" s="282"/>
      <c r="K36" s="282"/>
      <c r="L36" s="282"/>
      <c r="M36" s="282"/>
      <c r="N36" s="282"/>
      <c r="O36" s="282"/>
      <c r="P36" s="282"/>
      <c r="Q36" s="282"/>
      <c r="R36" s="300"/>
    </row>
    <row r="37" spans="2:18" ht="13.5">
      <c r="B37" s="292"/>
      <c r="C37" s="297" t="s">
        <v>45</v>
      </c>
      <c r="D37" s="297"/>
      <c r="E37" s="297"/>
      <c r="F37" s="297"/>
      <c r="G37" s="282"/>
      <c r="H37" s="282"/>
      <c r="I37" s="282"/>
      <c r="J37" s="282"/>
      <c r="K37" s="282"/>
      <c r="L37" s="282"/>
      <c r="M37" s="282"/>
      <c r="N37" s="282"/>
      <c r="O37" s="282"/>
      <c r="P37" s="282"/>
      <c r="Q37" s="282"/>
      <c r="R37" s="300"/>
    </row>
    <row r="38" spans="2:18" ht="13.5">
      <c r="B38" s="292"/>
      <c r="C38" s="270" t="s">
        <v>46</v>
      </c>
      <c r="D38" s="271"/>
      <c r="E38" s="271"/>
      <c r="F38" s="272"/>
      <c r="G38" s="267" t="s">
        <v>47</v>
      </c>
      <c r="H38" s="268"/>
      <c r="I38" s="268"/>
      <c r="J38" s="269"/>
      <c r="K38" s="267" t="s">
        <v>68</v>
      </c>
      <c r="L38" s="268"/>
      <c r="M38" s="268"/>
      <c r="N38" s="269"/>
      <c r="O38" s="267"/>
      <c r="P38" s="280"/>
      <c r="Q38" s="280"/>
      <c r="R38" s="291"/>
    </row>
    <row r="39" spans="2:18" ht="13.5">
      <c r="B39" s="292"/>
      <c r="C39" s="273"/>
      <c r="D39" s="274"/>
      <c r="E39" s="274"/>
      <c r="F39" s="275"/>
      <c r="G39" s="267" t="s">
        <v>48</v>
      </c>
      <c r="H39" s="268"/>
      <c r="I39" s="268"/>
      <c r="J39" s="269"/>
      <c r="K39" s="289" t="s">
        <v>49</v>
      </c>
      <c r="L39" s="290"/>
      <c r="M39" s="24"/>
      <c r="N39" s="6"/>
      <c r="O39" s="21" t="s">
        <v>50</v>
      </c>
      <c r="P39" s="267"/>
      <c r="Q39" s="280"/>
      <c r="R39" s="291"/>
    </row>
    <row r="40" spans="2:18" ht="13.5">
      <c r="B40" s="293"/>
      <c r="C40" s="276"/>
      <c r="D40" s="277"/>
      <c r="E40" s="277"/>
      <c r="F40" s="278"/>
      <c r="G40" s="267" t="s">
        <v>51</v>
      </c>
      <c r="H40" s="268"/>
      <c r="I40" s="268"/>
      <c r="J40" s="269"/>
      <c r="K40" s="267"/>
      <c r="L40" s="280"/>
      <c r="M40" s="280"/>
      <c r="N40" s="280"/>
      <c r="O40" s="280"/>
      <c r="P40" s="280"/>
      <c r="Q40" s="280"/>
      <c r="R40" s="291"/>
    </row>
    <row r="41" spans="2:18" ht="13.5">
      <c r="B41" s="263" t="s">
        <v>52</v>
      </c>
      <c r="C41" s="280"/>
      <c r="D41" s="280"/>
      <c r="E41" s="280"/>
      <c r="F41" s="281"/>
      <c r="G41" s="267" t="s">
        <v>53</v>
      </c>
      <c r="H41" s="269"/>
      <c r="I41" s="41"/>
      <c r="J41" s="41"/>
      <c r="K41" s="41"/>
      <c r="L41" s="42"/>
      <c r="M41" s="282" t="s">
        <v>54</v>
      </c>
      <c r="N41" s="282"/>
      <c r="O41" s="282"/>
      <c r="P41" s="25"/>
      <c r="Q41" s="25"/>
      <c r="R41" s="26"/>
    </row>
    <row r="42" spans="2:18" ht="12.75" customHeight="1">
      <c r="B42" s="263" t="s">
        <v>55</v>
      </c>
      <c r="C42" s="264"/>
      <c r="D42" s="264"/>
      <c r="E42" s="264"/>
      <c r="F42" s="265"/>
      <c r="G42" s="23"/>
      <c r="H42" s="43"/>
      <c r="I42" s="43"/>
      <c r="J42" s="43"/>
      <c r="K42" s="43"/>
      <c r="L42" s="43"/>
      <c r="M42" s="43"/>
      <c r="N42" s="43"/>
      <c r="O42" s="43"/>
      <c r="P42" s="43"/>
      <c r="Q42" s="43"/>
      <c r="R42" s="44"/>
    </row>
    <row r="43" spans="2:18" ht="23.25" customHeight="1">
      <c r="B43" s="266" t="s">
        <v>56</v>
      </c>
      <c r="C43" s="264"/>
      <c r="D43" s="264"/>
      <c r="E43" s="264"/>
      <c r="F43" s="265"/>
      <c r="G43" s="23"/>
      <c r="H43" s="43"/>
      <c r="I43" s="43"/>
      <c r="J43" s="43"/>
      <c r="K43" s="43"/>
      <c r="L43" s="43"/>
      <c r="M43" s="43"/>
      <c r="N43" s="43"/>
      <c r="O43" s="43"/>
      <c r="P43" s="43"/>
      <c r="Q43" s="43"/>
      <c r="R43" s="44"/>
    </row>
    <row r="44" spans="2:18" ht="36" customHeight="1" thickBot="1">
      <c r="B44" s="283" t="s">
        <v>57</v>
      </c>
      <c r="C44" s="284"/>
      <c r="D44" s="284"/>
      <c r="E44" s="284"/>
      <c r="F44" s="285"/>
      <c r="G44" s="286" t="s">
        <v>58</v>
      </c>
      <c r="H44" s="287"/>
      <c r="I44" s="287"/>
      <c r="J44" s="287"/>
      <c r="K44" s="287"/>
      <c r="L44" s="287"/>
      <c r="M44" s="287"/>
      <c r="N44" s="287"/>
      <c r="O44" s="287"/>
      <c r="P44" s="287"/>
      <c r="Q44" s="287"/>
      <c r="R44" s="288"/>
    </row>
    <row r="45" spans="2:18" ht="39" customHeight="1">
      <c r="B45" s="45" t="s">
        <v>59</v>
      </c>
      <c r="C45" s="27"/>
      <c r="D45" s="27"/>
      <c r="E45" s="27"/>
      <c r="F45" s="27"/>
      <c r="G45" s="27"/>
      <c r="H45" s="27"/>
      <c r="I45" s="27"/>
      <c r="J45" s="27"/>
      <c r="K45" s="27"/>
      <c r="L45" s="27"/>
      <c r="M45" s="27"/>
      <c r="N45" s="27"/>
      <c r="O45" s="27"/>
      <c r="P45" s="27"/>
      <c r="Q45" s="27"/>
      <c r="R45" s="27"/>
    </row>
    <row r="46" spans="2:18" ht="13.5" customHeight="1">
      <c r="B46" s="259" t="s">
        <v>60</v>
      </c>
      <c r="C46" s="260"/>
      <c r="D46" s="260"/>
      <c r="E46" s="260"/>
      <c r="F46" s="260"/>
      <c r="G46" s="260"/>
      <c r="H46" s="260"/>
      <c r="I46" s="260"/>
      <c r="J46" s="260"/>
      <c r="K46" s="260"/>
      <c r="L46" s="260"/>
      <c r="M46" s="260"/>
      <c r="N46" s="260"/>
      <c r="O46" s="260"/>
      <c r="P46" s="260"/>
      <c r="Q46" s="260"/>
      <c r="R46" s="260"/>
    </row>
    <row r="47" spans="2:18" s="46" customFormat="1" ht="13.5" customHeight="1">
      <c r="B47" s="261" t="s">
        <v>61</v>
      </c>
      <c r="C47" s="262"/>
      <c r="D47" s="262"/>
      <c r="E47" s="262"/>
      <c r="F47" s="262"/>
      <c r="G47" s="262"/>
      <c r="H47" s="262"/>
      <c r="I47" s="262"/>
      <c r="J47" s="262"/>
      <c r="K47" s="262"/>
      <c r="L47" s="262"/>
      <c r="M47" s="262"/>
      <c r="N47" s="262"/>
      <c r="O47" s="262"/>
      <c r="P47" s="262"/>
      <c r="Q47" s="262"/>
      <c r="R47" s="262"/>
    </row>
    <row r="48" spans="2:18" s="46" customFormat="1" ht="13.5" customHeight="1">
      <c r="B48" s="259" t="s">
        <v>62</v>
      </c>
      <c r="C48" s="260"/>
      <c r="D48" s="260"/>
      <c r="E48" s="260"/>
      <c r="F48" s="260"/>
      <c r="G48" s="260"/>
      <c r="H48" s="260"/>
      <c r="I48" s="260"/>
      <c r="J48" s="260"/>
      <c r="K48" s="260"/>
      <c r="L48" s="260"/>
      <c r="M48" s="260"/>
      <c r="N48" s="260"/>
      <c r="O48" s="260"/>
      <c r="P48" s="260"/>
      <c r="Q48" s="260"/>
      <c r="R48" s="260"/>
    </row>
    <row r="49" spans="2:18" s="46" customFormat="1" ht="13.5" customHeight="1">
      <c r="B49" s="259" t="s">
        <v>63</v>
      </c>
      <c r="C49" s="260"/>
      <c r="D49" s="260"/>
      <c r="E49" s="260"/>
      <c r="F49" s="260"/>
      <c r="G49" s="260"/>
      <c r="H49" s="260"/>
      <c r="I49" s="260"/>
      <c r="J49" s="260"/>
      <c r="K49" s="260"/>
      <c r="L49" s="260"/>
      <c r="M49" s="260"/>
      <c r="N49" s="260"/>
      <c r="O49" s="260"/>
      <c r="P49" s="260"/>
      <c r="Q49" s="260"/>
      <c r="R49" s="260"/>
    </row>
    <row r="50" spans="2:18" s="46" customFormat="1" ht="13.5" customHeight="1">
      <c r="B50" s="259" t="s">
        <v>64</v>
      </c>
      <c r="C50" s="259"/>
      <c r="D50" s="259"/>
      <c r="E50" s="259"/>
      <c r="F50" s="259"/>
      <c r="G50" s="259"/>
      <c r="H50" s="259"/>
      <c r="I50" s="259"/>
      <c r="J50" s="259"/>
      <c r="K50" s="259"/>
      <c r="L50" s="259"/>
      <c r="M50" s="259"/>
      <c r="N50" s="259"/>
      <c r="O50" s="259"/>
      <c r="P50" s="259"/>
      <c r="Q50" s="259"/>
      <c r="R50" s="259"/>
    </row>
    <row r="51" spans="2:18" s="46" customFormat="1" ht="13.5" customHeight="1">
      <c r="B51" s="259" t="s">
        <v>65</v>
      </c>
      <c r="C51" s="260"/>
      <c r="D51" s="260"/>
      <c r="E51" s="260"/>
      <c r="F51" s="260"/>
      <c r="G51" s="260"/>
      <c r="H51" s="260"/>
      <c r="I51" s="260"/>
      <c r="J51" s="260"/>
      <c r="K51" s="260"/>
      <c r="L51" s="260"/>
      <c r="M51" s="260"/>
      <c r="N51" s="260"/>
      <c r="O51" s="260"/>
      <c r="P51" s="260"/>
      <c r="Q51" s="260"/>
      <c r="R51" s="260"/>
    </row>
    <row r="52" spans="2:18" s="46" customFormat="1" ht="13.5" customHeight="1">
      <c r="B52" s="1"/>
      <c r="C52" s="1"/>
      <c r="D52" s="1"/>
      <c r="E52" s="1"/>
      <c r="F52" s="1"/>
      <c r="G52" s="1"/>
      <c r="H52" s="1"/>
      <c r="I52" s="1"/>
      <c r="J52" s="1"/>
      <c r="K52" s="1"/>
      <c r="L52" s="1"/>
      <c r="M52" s="1"/>
      <c r="N52" s="1"/>
      <c r="O52" s="1"/>
      <c r="P52" s="1"/>
      <c r="Q52" s="1"/>
      <c r="R52" s="1"/>
    </row>
  </sheetData>
  <sheetProtection/>
  <mergeCells count="122">
    <mergeCell ref="B25:F25"/>
    <mergeCell ref="G25:R25"/>
    <mergeCell ref="B3:B4"/>
    <mergeCell ref="C3:F4"/>
    <mergeCell ref="G3:G4"/>
    <mergeCell ref="J3:J4"/>
    <mergeCell ref="L4:M4"/>
    <mergeCell ref="N4:R4"/>
    <mergeCell ref="C6:D6"/>
    <mergeCell ref="E6:R6"/>
    <mergeCell ref="G11:K11"/>
    <mergeCell ref="L11:M11"/>
    <mergeCell ref="C7:D7"/>
    <mergeCell ref="E7:R7"/>
    <mergeCell ref="C8:D10"/>
    <mergeCell ref="J9:K9"/>
    <mergeCell ref="P13:R13"/>
    <mergeCell ref="B1:R2"/>
    <mergeCell ref="H14:I14"/>
    <mergeCell ref="K14:L14"/>
    <mergeCell ref="N14:O14"/>
    <mergeCell ref="B12:J12"/>
    <mergeCell ref="K12:R12"/>
    <mergeCell ref="N11:R11"/>
    <mergeCell ref="C11:D11"/>
    <mergeCell ref="E11:F11"/>
    <mergeCell ref="M13:O13"/>
    <mergeCell ref="E15:F15"/>
    <mergeCell ref="H15:I15"/>
    <mergeCell ref="K15:L15"/>
    <mergeCell ref="N15:O15"/>
    <mergeCell ref="C15:D16"/>
    <mergeCell ref="E16:F16"/>
    <mergeCell ref="Q14:R14"/>
    <mergeCell ref="Q15:R15"/>
    <mergeCell ref="C19:F20"/>
    <mergeCell ref="M19:R24"/>
    <mergeCell ref="C21:D22"/>
    <mergeCell ref="K16:L16"/>
    <mergeCell ref="G19:I19"/>
    <mergeCell ref="B13:F14"/>
    <mergeCell ref="G13:I13"/>
    <mergeCell ref="J13:L13"/>
    <mergeCell ref="J19:L19"/>
    <mergeCell ref="H20:I20"/>
    <mergeCell ref="K20:L20"/>
    <mergeCell ref="N16:O16"/>
    <mergeCell ref="Q16:R16"/>
    <mergeCell ref="P18:R18"/>
    <mergeCell ref="H16:I16"/>
    <mergeCell ref="J17:L17"/>
    <mergeCell ref="M17:O17"/>
    <mergeCell ref="P17:R17"/>
    <mergeCell ref="C18:F18"/>
    <mergeCell ref="G18:I18"/>
    <mergeCell ref="J18:L18"/>
    <mergeCell ref="M18:O18"/>
    <mergeCell ref="C17:F17"/>
    <mergeCell ref="G17:I17"/>
    <mergeCell ref="E21:F21"/>
    <mergeCell ref="H21:I21"/>
    <mergeCell ref="K21:L21"/>
    <mergeCell ref="E22:F22"/>
    <mergeCell ref="H22:I22"/>
    <mergeCell ref="K22:L22"/>
    <mergeCell ref="C23:F23"/>
    <mergeCell ref="G23:I23"/>
    <mergeCell ref="J23:L23"/>
    <mergeCell ref="C24:F24"/>
    <mergeCell ref="G24:I24"/>
    <mergeCell ref="J24:L24"/>
    <mergeCell ref="B26:F26"/>
    <mergeCell ref="G26:R26"/>
    <mergeCell ref="C35:F36"/>
    <mergeCell ref="G35:R36"/>
    <mergeCell ref="G29:H30"/>
    <mergeCell ref="I29:R29"/>
    <mergeCell ref="I30:J30"/>
    <mergeCell ref="K30:L30"/>
    <mergeCell ref="M30:N30"/>
    <mergeCell ref="O30:P30"/>
    <mergeCell ref="G38:J38"/>
    <mergeCell ref="K38:N38"/>
    <mergeCell ref="O38:R38"/>
    <mergeCell ref="Q31:R31"/>
    <mergeCell ref="G34:H34"/>
    <mergeCell ref="I34:J34"/>
    <mergeCell ref="G31:H31"/>
    <mergeCell ref="G39:J39"/>
    <mergeCell ref="K39:L39"/>
    <mergeCell ref="P39:R39"/>
    <mergeCell ref="K40:R40"/>
    <mergeCell ref="B27:B40"/>
    <mergeCell ref="C27:F27"/>
    <mergeCell ref="G27:R27"/>
    <mergeCell ref="C37:F37"/>
    <mergeCell ref="C29:F34"/>
    <mergeCell ref="G37:R37"/>
    <mergeCell ref="G40:J40"/>
    <mergeCell ref="C38:F40"/>
    <mergeCell ref="G32:H33"/>
    <mergeCell ref="I32:J33"/>
    <mergeCell ref="B48:R48"/>
    <mergeCell ref="B41:F41"/>
    <mergeCell ref="G41:H41"/>
    <mergeCell ref="M41:O41"/>
    <mergeCell ref="B44:F44"/>
    <mergeCell ref="G44:R44"/>
    <mergeCell ref="B46:R46"/>
    <mergeCell ref="B47:R47"/>
    <mergeCell ref="B42:F42"/>
    <mergeCell ref="B43:F43"/>
    <mergeCell ref="B51:R51"/>
    <mergeCell ref="B49:R49"/>
    <mergeCell ref="B50:R50"/>
    <mergeCell ref="C28:F28"/>
    <mergeCell ref="G28:R28"/>
    <mergeCell ref="I31:J31"/>
    <mergeCell ref="K31:L31"/>
    <mergeCell ref="M31:N31"/>
    <mergeCell ref="O31:P31"/>
    <mergeCell ref="Q30:R30"/>
  </mergeCells>
  <printOptions/>
  <pageMargins left="0.75" right="0.75" top="1" bottom="1" header="0.512" footer="0.51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長野県情報政策課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N0320008</dc:creator>
  <cp:keywords/>
  <dc:description/>
  <cp:lastModifiedBy>TOGO-C</cp:lastModifiedBy>
  <dcterms:created xsi:type="dcterms:W3CDTF">2007-03-09T02:07:25Z</dcterms:created>
  <dcterms:modified xsi:type="dcterms:W3CDTF">2021-03-10T09:43:10Z</dcterms:modified>
  <cp:category/>
  <cp:version/>
  <cp:contentType/>
  <cp:contentStatus/>
</cp:coreProperties>
</file>