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９"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'指定申請（出力）'!$B$3:$AD$63</definedName>
    <definedName name="_xlnm.Print_Area" localSheetId="2">'付表９'!$B$1:$U$67</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<sst xmlns="http://schemas.openxmlformats.org/spreadsheetml/2006/main" count="363" uniqueCount="275">
  <si>
    <t>付表９　自立訓練（機能訓練）事業所の指定に係る記載事項</t>
  </si>
  <si>
    <t>受付番号</t>
  </si>
  <si>
    <t>フリガナ</t>
  </si>
  <si>
    <t>施</t>
  </si>
  <si>
    <t>名　　称</t>
  </si>
  <si>
    <t>所在地</t>
  </si>
  <si>
    <t>（郵便番号　　　　　－　　　　　）</t>
  </si>
  <si>
    <t>設</t>
  </si>
  <si>
    <t>連 絡 先</t>
  </si>
  <si>
    <t>ＦＡＸ番号</t>
  </si>
  <si>
    <t>管理者</t>
  </si>
  <si>
    <t>住　所</t>
  </si>
  <si>
    <t>（郵便番号　　　　　－　　　　　）</t>
  </si>
  <si>
    <t>氏　名</t>
  </si>
  <si>
    <t>当該自立訓練事業所で兼務する他の職種（兼務の場合のみ記入）</t>
  </si>
  <si>
    <t>他の事業所又は施設の従業者との兼務（兼務の場合記入）</t>
  </si>
  <si>
    <t>事業所等の名称</t>
  </si>
  <si>
    <t>兼務する職種及び勤務時間等</t>
  </si>
  <si>
    <t>訪問事業の実施の有無</t>
  </si>
  <si>
    <t>有　・　無</t>
  </si>
  <si>
    <t>サービス</t>
  </si>
  <si>
    <t>住 所</t>
  </si>
  <si>
    <t>管理責任者</t>
  </si>
  <si>
    <t>従業者の職種・員数</t>
  </si>
  <si>
    <t>サービス管理責任者</t>
  </si>
  <si>
    <t>看護職員</t>
  </si>
  <si>
    <t>理学療法士</t>
  </si>
  <si>
    <t>作業療法士</t>
  </si>
  <si>
    <t>機能訓練指導員</t>
  </si>
  <si>
    <t>専従</t>
  </si>
  <si>
    <t>兼務</t>
  </si>
  <si>
    <t>従業者数</t>
  </si>
  <si>
    <t>常勤（人）</t>
  </si>
  <si>
    <t>非常勤（人）</t>
  </si>
  <si>
    <t>常勤換算後の人数（人）</t>
  </si>
  <si>
    <t>基準上の必要人数（人）</t>
  </si>
  <si>
    <t>生活支援員</t>
  </si>
  <si>
    <t>訪問支援員</t>
  </si>
  <si>
    <t>その他の従業者</t>
  </si>
  <si>
    <t>前年度の平均利用者数（人）</t>
  </si>
  <si>
    <t>主な掲示事項</t>
  </si>
  <si>
    <t>営業日</t>
  </si>
  <si>
    <t>営業時間</t>
  </si>
  <si>
    <t>主たる対象者</t>
  </si>
  <si>
    <t>特定無し</t>
  </si>
  <si>
    <t>細分無し</t>
  </si>
  <si>
    <t>肢体不自由</t>
  </si>
  <si>
    <t>聴覚・言語</t>
  </si>
  <si>
    <t>利用定員</t>
  </si>
  <si>
    <t>　　　　　　　　　　人</t>
  </si>
  <si>
    <t>基準上の必要定員</t>
  </si>
  <si>
    <t>　　　　　　　　　　人</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</si>
  <si>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</si>
  <si>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</si>
  <si>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</si>
  <si>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</si>
  <si>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</si>
  <si>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</si>
  <si>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</si>
  <si>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</si>
  <si>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</si>
  <si>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</si>
  <si>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</si>
  <si>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</si>
  <si>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</si>
  <si>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</si>
  <si>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</si>
  <si>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（備考）</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</si>
  <si>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</si>
  <si>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</si>
  <si>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</si>
  <si>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</si>
  <si>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</si>
  <si>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</si>
  <si>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難病等対象者</t>
  </si>
  <si>
    <t>電話番号</t>
  </si>
  <si>
    <t>メールアドレス</t>
  </si>
  <si>
    <t>第　  　条  第　  　項  第　  　号</t>
  </si>
  <si>
    <t>１．「受付番号」「基準上の必要人数」「基準上の必要定員」欄には、記載しないでください。</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</si>
  <si>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</si>
  <si>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設備・備品等一覧表、協力医療機関との契約内容がわかるもの）</t>
    </r>
  </si>
  <si>
    <t>身体障がい者</t>
  </si>
  <si>
    <t>知的障がい者</t>
  </si>
  <si>
    <t>精神障がい者</t>
  </si>
  <si>
    <t>視覚障がい</t>
  </si>
  <si>
    <t>内部障がい</t>
  </si>
  <si>
    <t>６．「その他の費用」欄には、利用者に直接金銭の負担を求める場合のサービス内容について記載してください。</t>
  </si>
  <si>
    <t>有　　　　・　　　　無</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</si>
  <si>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</si>
  <si>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</si>
  <si>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</si>
  <si>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</si>
  <si>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</si>
  <si>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</si>
  <si>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</si>
  <si>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</si>
  <si>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</si>
  <si>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</si>
  <si>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メールアドレス</t>
  </si>
  <si>
    <t>管理者の氏名</t>
  </si>
  <si>
    <t>氏と名の間に一字スペースを入れてください。</t>
  </si>
  <si>
    <t>管理者の氏名（カタカナ）</t>
  </si>
  <si>
    <t>管理者の住所(郵便番号)</t>
  </si>
  <si>
    <t>管理者の住所</t>
  </si>
  <si>
    <t>当該生活介護事業所で兼務する他の職種
（兼務の場合のみ記入）</t>
  </si>
  <si>
    <t>【兼務の場合記入】
事業所等の名称</t>
  </si>
  <si>
    <t>【兼務の場合記入】
兼務する職種</t>
  </si>
  <si>
    <t>【兼務の場合記入】
兼務する勤務時間</t>
  </si>
  <si>
    <t>実施主体が地方公共団体である場合は、当該事業の実施について定めてある条例等</t>
  </si>
  <si>
    <t>第●条 第●項 第●号　　と記入</t>
  </si>
  <si>
    <t>住所（郵便番号）</t>
  </si>
  <si>
    <t>住所</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</si>
  <si>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</si>
  <si>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</si>
  <si>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</si>
  <si>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</si>
  <si>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</si>
  <si>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</si>
  <si>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</si>
  <si>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</si>
  <si>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</si>
  <si>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</si>
  <si>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</si>
  <si>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</si>
  <si>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r>
      <rPr>
        <sz val="11"/>
        <rFont val="ＭＳ Ｐゴシック"/>
        <family val="3"/>
      </rPr>
      <t>2-2</t>
    </r>
  </si>
  <si>
    <r>
      <rPr>
        <sz val="11"/>
        <rFont val="ＭＳ Ｐゴシック"/>
        <family val="3"/>
      </rPr>
      <t>2-3</t>
    </r>
  </si>
  <si>
    <r>
      <rPr>
        <sz val="11"/>
        <rFont val="ＭＳ Ｐゴシック"/>
        <family val="3"/>
      </rPr>
      <t>2-4</t>
    </r>
  </si>
  <si>
    <r>
      <rPr>
        <sz val="11"/>
        <rFont val="ＭＳ Ｐゴシック"/>
        <family val="3"/>
      </rPr>
      <t>2-5</t>
    </r>
  </si>
  <si>
    <t>3-1</t>
  </si>
  <si>
    <t>看護職員
従業者数　専従　常勤人数</t>
  </si>
  <si>
    <t>3-2</t>
  </si>
  <si>
    <t>看護職員
従業者数　専従　非常勤人数</t>
  </si>
  <si>
    <t>3-3</t>
  </si>
  <si>
    <t>看護職員
従業者数　※兼務　常勤人数</t>
  </si>
  <si>
    <t>3-4</t>
  </si>
  <si>
    <t>看護職員
従業者数　※兼務　非常勤人数</t>
  </si>
  <si>
    <t>3-5</t>
  </si>
  <si>
    <t>看護職員
常勤換算後の人数</t>
  </si>
  <si>
    <t>4-1</t>
  </si>
  <si>
    <t>理学療法士
従業者数　専従　常勤人数</t>
  </si>
  <si>
    <t>4-2</t>
  </si>
  <si>
    <t>理学療法士
従業者数　専従　非常勤人数</t>
  </si>
  <si>
    <t>4-3</t>
  </si>
  <si>
    <t>理学療法士
従業者数　※兼務　常勤人数</t>
  </si>
  <si>
    <t>4-4</t>
  </si>
  <si>
    <t>理学療法士
従業者数　※兼務　非常勤人数</t>
  </si>
  <si>
    <t>4-5</t>
  </si>
  <si>
    <t>理学療法士
常勤換算後の人数</t>
  </si>
  <si>
    <t>5-1</t>
  </si>
  <si>
    <t>作業療法士
従業者数　専従　常勤人数</t>
  </si>
  <si>
    <t>5-2</t>
  </si>
  <si>
    <t>作業療法士
従業者数　専従　非常勤人数</t>
  </si>
  <si>
    <t>5-3</t>
  </si>
  <si>
    <t>作業療法士
従業者数　※兼務　常勤人数</t>
  </si>
  <si>
    <t>5-4</t>
  </si>
  <si>
    <t>作業療法士
従業者数　※兼務　非常勤人数</t>
  </si>
  <si>
    <t>5-5</t>
  </si>
  <si>
    <t>作業療法士
常勤換算後の人数</t>
  </si>
  <si>
    <t>6-1</t>
  </si>
  <si>
    <t>機能訓練指導員
従業者数　専従　常勤人数</t>
  </si>
  <si>
    <t>6-2</t>
  </si>
  <si>
    <t>機能訓練指導員
従業者数　専従　非常勤人数</t>
  </si>
  <si>
    <t>6-3</t>
  </si>
  <si>
    <t>機能訓練指導員
従業者数　※兼務　常勤人数</t>
  </si>
  <si>
    <t>6-4</t>
  </si>
  <si>
    <t>機能訓練指導員
従業者数　※兼務　非常勤人数</t>
  </si>
  <si>
    <t>6-5</t>
  </si>
  <si>
    <t>機能訓練指導員
常勤換算後の人数</t>
  </si>
  <si>
    <t>7-1</t>
  </si>
  <si>
    <t>生活支援員
従業者数　専従　常勤人数</t>
  </si>
  <si>
    <t>7-2</t>
  </si>
  <si>
    <t>生活支援員
従業者数　専従　非常勤人数</t>
  </si>
  <si>
    <t>7-3</t>
  </si>
  <si>
    <t>生活支援員
従業者数　※兼務　常勤人数</t>
  </si>
  <si>
    <t>7-4</t>
  </si>
  <si>
    <t>生活支援員
従業者数　※兼務　非常勤人数</t>
  </si>
  <si>
    <t>7-5</t>
  </si>
  <si>
    <t>生活支援員
常勤換算後の人数</t>
  </si>
  <si>
    <t>8-1</t>
  </si>
  <si>
    <t>8-2</t>
  </si>
  <si>
    <t>8-3</t>
  </si>
  <si>
    <t>8-4</t>
  </si>
  <si>
    <t>8-5</t>
  </si>
  <si>
    <t>その他の従業者
従業者数　専従　常勤人数</t>
  </si>
  <si>
    <t>その他の従業者
従業者数　専従　非常勤人数</t>
  </si>
  <si>
    <t>その他の従業者
従業者数　※兼務　常勤人数</t>
  </si>
  <si>
    <t>その他の従業者
従業者数　※兼務　非常勤人数</t>
  </si>
  <si>
    <t>その他の従業者
常勤換算後の人数</t>
  </si>
  <si>
    <t>単位ごとの営業日を記入してください。</t>
  </si>
  <si>
    <t>●●：●●～●●：●●と記入してください。</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</si>
  <si>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</si>
  <si>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</si>
  <si>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</si>
  <si>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</si>
  <si>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</si>
  <si>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</si>
  <si>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</si>
  <si>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精神障害者</t>
  </si>
  <si>
    <t>難病等対象者</t>
  </si>
  <si>
    <t>特定なし</t>
  </si>
  <si>
    <t>多機能型実施の有無</t>
  </si>
  <si>
    <t>有</t>
  </si>
  <si>
    <t>無</t>
  </si>
  <si>
    <t>第三者評価の実施状況</t>
  </si>
  <si>
    <t>している</t>
  </si>
  <si>
    <t>苦情解決の措置概要　　窓口（連絡先）</t>
  </si>
  <si>
    <t>していない</t>
  </si>
  <si>
    <t>苦情解決の措置概要　　担当者</t>
  </si>
  <si>
    <t>協力医療機関　名称</t>
  </si>
  <si>
    <t>協力医療機関　主な診療科名</t>
  </si>
  <si>
    <t>一体的に管理運営する
他の事業所</t>
  </si>
  <si>
    <t>●出力シート</t>
  </si>
  <si>
    <t>～出力までの手順～
　１　入力シートの各項目に回答する。
　２　出力シートで申請日を入力し、出力する内容に誤りがないか確認して印刷する。</t>
  </si>
  <si>
    <t>〒</t>
  </si>
  <si>
    <t>電話番号</t>
  </si>
  <si>
    <t>氏　名</t>
  </si>
  <si>
    <t>当該生活介護事業所で兼務する他の職種（兼務の場合のみ記入）</t>
  </si>
  <si>
    <t>他の事業所又は施設の従業者との兼務（兼務の場合記入）</t>
  </si>
  <si>
    <t>事業所等の名称</t>
  </si>
  <si>
    <t>兼務する職種及び勤務時間等</t>
  </si>
  <si>
    <t>実施主体が地方公共団体である場合は、当該事業の実施について定めてある条例等</t>
  </si>
  <si>
    <t>サービス管理責任者</t>
  </si>
  <si>
    <t>理学療法士</t>
  </si>
  <si>
    <t>作業療法士</t>
  </si>
  <si>
    <t>専従</t>
  </si>
  <si>
    <t>※兼務</t>
  </si>
  <si>
    <t>従業者数</t>
  </si>
  <si>
    <t>常勤（人）</t>
  </si>
  <si>
    <t>非常勤（人）</t>
  </si>
  <si>
    <t>常勤換算後の人数（人）</t>
  </si>
  <si>
    <t>基準上の必要人数（人）</t>
  </si>
  <si>
    <t>機能訓練指導員</t>
  </si>
  <si>
    <t>生活支援員</t>
  </si>
  <si>
    <t>主な掲示事項</t>
  </si>
  <si>
    <t>営業時間</t>
  </si>
  <si>
    <t>人</t>
  </si>
  <si>
    <t>基準上の必要定員</t>
  </si>
  <si>
    <t>多機能型実施の有無</t>
  </si>
  <si>
    <t>利用料</t>
  </si>
  <si>
    <t>その他の費用</t>
  </si>
  <si>
    <t>その他参考となる事項</t>
  </si>
  <si>
    <t>苦情解決の措置概要</t>
  </si>
  <si>
    <t>窓口（連絡先）</t>
  </si>
  <si>
    <t>担当者</t>
  </si>
  <si>
    <t>その他</t>
  </si>
  <si>
    <t>主な診療科名</t>
  </si>
  <si>
    <t>一体的に管理運営する他の事業所</t>
  </si>
  <si>
    <t>別添のとおり（登記簿謄本又は条例等、事業所平面図、経歴書、運営規程、利用者からの苦情を解決するために講ずる措置の概要、勤務体制・形態一覧表、設備・備品等一覧表、協力医療機関との契約内容がわかるもの）</t>
  </si>
  <si>
    <t>１．「受付番号」「基準上の必要人数」「基準上の必要定員」欄には、記載しないでください。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</si>
  <si>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</si>
  <si>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</si>
  <si>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</si>
  <si>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</si>
  <si>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付表９　自立訓練（機能訓練）事業所の指定に係る記載事項</t>
  </si>
  <si>
    <t>施設</t>
  </si>
  <si>
    <t>訪問事業の実施の有無</t>
  </si>
  <si>
    <t>訪問支援員</t>
  </si>
  <si>
    <t>前年度の平均実利用者数（人）</t>
  </si>
  <si>
    <t>通常の事業の実施地域</t>
  </si>
  <si>
    <t>通常の事業の実施地域</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</si>
  <si>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</si>
  <si>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t>
  </si>
  <si>
    <t>　　なお、一部の地域が実施地域である場合は、適宜地図を添付してください。</t>
  </si>
  <si>
    <t>２　従業者の職種・員数に関し、すべての内容に回答してください。</t>
  </si>
  <si>
    <t>訪問支援員
従業者数　専従　常勤人数</t>
  </si>
  <si>
    <t>訪問支援員
従業者数　専従　非常勤人数</t>
  </si>
  <si>
    <t>訪問支援員
従業者数　※兼務　常勤人数</t>
  </si>
  <si>
    <t>訪問支援員
従業者数　※兼務　非常勤人数</t>
  </si>
  <si>
    <t>訪問支援員
常勤換算後の人数</t>
  </si>
  <si>
    <t>選択してください</t>
  </si>
  <si>
    <t>主な掲示事項等</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</si>
  <si>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</si>
  <si>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</si>
  <si>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サービス管理責任者（カタカナ）</t>
  </si>
  <si>
    <t>サービス
管理責任者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</si>
</sst>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5">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9"/>
      <color indexed="8"/>
      <name val="ＭＳ Ｐゴシック"/>
      <family val="3"/>
    </font>
    <font>
      <sz val="14"/>
      <name val="ＭＳ Ｐゴシック"/>
      <family val="3"/>
    </font>
    <font>
      <sz val="12"/>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right/>
      <top/>
      <bottom style="dotted"/>
    </border>
    <border>
      <left/>
      <right style="medium"/>
      <top/>
      <bottom/>
    </border>
    <border>
      <left style="thin"/>
      <right/>
      <top/>
      <bottom style="thin"/>
    </border>
    <border>
      <left/>
      <right/>
      <top/>
      <bottom style="thin"/>
    </border>
    <border>
      <left/>
      <right style="medium"/>
      <top/>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style="medium"/>
      <right style="thin"/>
      <top style="medium"/>
      <bottom/>
    </border>
    <border>
      <left style="thin"/>
      <right/>
      <top/>
      <bottom style="dotted"/>
    </border>
    <border>
      <left/>
      <right style="medium"/>
      <top/>
      <bottom style="dotted"/>
    </border>
    <border>
      <left style="medium"/>
      <right style="thin"/>
      <top/>
      <bottom style="thin"/>
    </border>
    <border>
      <left style="thin"/>
      <right/>
      <top style="dotted"/>
      <bottom style="thin"/>
    </border>
    <border>
      <left/>
      <right/>
      <top style="dotted"/>
      <bottom style="thin"/>
    </border>
    <border>
      <left/>
      <right/>
      <top style="dotted"/>
      <bottom/>
    </border>
    <border>
      <left/>
      <right style="medium"/>
      <top style="dotted"/>
      <bottom/>
    </border>
    <border>
      <left style="medium"/>
      <right/>
      <top/>
      <bottom/>
    </border>
    <border>
      <left style="medium"/>
      <right style="medium"/>
      <top style="medium"/>
      <bottom style="thin"/>
    </border>
    <border>
      <left style="thin"/>
      <right/>
      <top style="thin"/>
      <bottom style="thin"/>
    </border>
    <border>
      <left style="medium"/>
      <right style="medium"/>
      <top style="thin"/>
      <bottom style="thin"/>
    </border>
    <border>
      <left style="thin"/>
      <right style="thin"/>
      <top style="thin"/>
      <bottom/>
    </border>
    <border>
      <left/>
      <right style="thin"/>
      <top/>
      <bottom/>
    </border>
    <border>
      <left/>
      <right/>
      <top style="thin"/>
      <bottom style="thin"/>
    </border>
    <border>
      <left style="medium"/>
      <right style="thin"/>
      <top style="thin"/>
      <bottom/>
    </border>
    <border>
      <left/>
      <right style="medium"/>
      <top style="thin"/>
      <bottom/>
    </border>
    <border>
      <left/>
      <right style="medium"/>
      <top style="thin"/>
      <bottom style="thin"/>
    </border>
    <border>
      <left style="medium"/>
      <right/>
      <top/>
      <bottom style="thin"/>
    </border>
    <border>
      <left/>
      <right style="thin"/>
      <top/>
      <bottom style="thin"/>
    </border>
    <border>
      <left style="thin"/>
      <right style="thin"/>
      <top/>
      <bottom/>
    </border>
    <border>
      <left style="thin"/>
      <right style="thin"/>
      <top/>
      <bottom style="thin"/>
    </border>
    <border>
      <left style="thin"/>
      <right style="medium"/>
      <top style="thin"/>
      <bottom>
        <color indexed="63"/>
      </bottom>
    </border>
    <border>
      <left style="thin"/>
      <right style="medium"/>
      <top>
        <color indexed="63"/>
      </top>
      <bottom>
        <color indexed="63"/>
      </bottom>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style="thin"/>
      <top style="medium"/>
      <bottom/>
    </border>
    <border>
      <left style="thin"/>
      <right style="thin"/>
      <top style="medium"/>
      <bottom/>
    </border>
    <border>
      <left style="thin"/>
      <right style="medium"/>
      <top style="medium"/>
      <bottom/>
    </border>
    <border>
      <left style="thin"/>
      <right style="thin"/>
      <top style="dotted"/>
      <bottom style="thin"/>
    </border>
    <border>
      <left style="thin"/>
      <right style="medium"/>
      <top style="dotted"/>
      <bottom style="thin"/>
    </border>
    <border>
      <left/>
      <right style="thin"/>
      <top style="thin"/>
      <bottom/>
    </border>
    <border>
      <left style="thin"/>
      <right style="medium"/>
      <top style="thin"/>
      <bottom style="thin"/>
    </border>
    <border>
      <left style="medium"/>
      <right/>
      <top style="thin"/>
      <bottom/>
    </border>
    <border>
      <left style="thin"/>
      <right style="thin"/>
      <top style="thin"/>
      <bottom style="dotted"/>
    </border>
    <border>
      <left style="thin"/>
      <right/>
      <top style="thin"/>
      <bottom style="dotted"/>
    </border>
    <border>
      <left/>
      <right/>
      <top style="thin"/>
      <bottom style="dotted"/>
    </border>
    <border>
      <left>
        <color indexed="63"/>
      </left>
      <right style="thin"/>
      <top style="thin"/>
      <bottom style="dotted"/>
    </border>
    <border>
      <left>
        <color indexed="63"/>
      </left>
      <right style="thin"/>
      <top style="dotted"/>
      <bottom style="thin"/>
    </border>
    <border>
      <left/>
      <right style="medium"/>
      <top style="thin"/>
      <bottom style="dotted"/>
    </border>
    <border>
      <left style="dotted"/>
      <right style="thin"/>
      <top style="dotted"/>
      <bottom style="thin"/>
    </border>
    <border>
      <left style="medium"/>
      <right/>
      <top style="thin"/>
      <bottom style="thin"/>
    </border>
    <border>
      <left style="medium"/>
      <right/>
      <top/>
      <bottom style="medium"/>
    </border>
    <border>
      <left/>
      <right/>
      <top/>
      <bottom style="medium"/>
    </border>
    <border>
      <left/>
      <right style="thin"/>
      <top/>
      <bottom style="medium"/>
    </border>
    <border>
      <left/>
      <right style="medium"/>
      <top/>
      <bottom style="medium"/>
    </border>
    <border>
      <left style="medium"/>
      <right style="thin"/>
      <top style="thin"/>
      <bottom style="thin"/>
    </border>
    <border>
      <left/>
      <right style="medium"/>
      <top style="dotted"/>
      <bottom style="thin"/>
    </border>
    <border>
      <left/>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dashed"/>
    </border>
    <border>
      <left style="thin"/>
      <right/>
      <top/>
      <bottom style="dashed"/>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dashed"/>
    </border>
    <border>
      <left/>
      <right/>
      <top style="thin"/>
      <bottom style="dashed"/>
    </border>
    <border>
      <left/>
      <right style="thin"/>
      <top style="thin"/>
      <bottom style="dash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44" fillId="32" borderId="0" applyNumberFormat="0" applyBorder="0" applyAlignment="0" applyProtection="0"/>
  </cellStyleXfs>
  <cellXfs count="526">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2" xfId="0" applyFont="1" applyBorder="1" applyAlignment="1">
      <alignment horizontal="right" vertical="top"/>
    </xf>
    <xf numFmtId="0" fontId="4" fillId="0" borderId="11" xfId="0" applyFont="1" applyBorder="1" applyAlignment="1">
      <alignment horizontal="center" vertical="center"/>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0" xfId="0" applyFont="1" applyAlignment="1">
      <alignment horizontal="center" vertical="center"/>
    </xf>
    <xf numFmtId="0" fontId="4"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21" xfId="0" applyFont="1" applyBorder="1" applyAlignment="1">
      <alignment horizontal="center" vertical="center" wrapText="1"/>
    </xf>
    <xf numFmtId="0" fontId="0" fillId="0" borderId="0" xfId="0" applyFont="1" applyBorder="1" applyAlignment="1">
      <alignment horizontal="left" vertical="top"/>
    </xf>
    <xf numFmtId="0" fontId="0" fillId="0" borderId="13"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23" xfId="0" applyFont="1" applyBorder="1" applyAlignment="1">
      <alignment horizontal="left" vertical="top"/>
    </xf>
    <xf numFmtId="0" fontId="0" fillId="0" borderId="10" xfId="0" applyFont="1" applyBorder="1" applyAlignment="1">
      <alignment horizontal="center" vertical="center"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24"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4" fillId="0" borderId="29" xfId="0" applyFont="1" applyBorder="1" applyAlignment="1">
      <alignment vertical="center"/>
    </xf>
    <xf numFmtId="0" fontId="0" fillId="0" borderId="0" xfId="61" applyAlignment="1">
      <alignment horizontal="left" vertical="center"/>
      <protection/>
    </xf>
    <xf numFmtId="0" fontId="4" fillId="0" borderId="0" xfId="61" applyFont="1" applyAlignment="1">
      <alignment vertical="center"/>
      <protection/>
    </xf>
    <xf numFmtId="0" fontId="0" fillId="0" borderId="0" xfId="61">
      <alignment/>
      <protection/>
    </xf>
    <xf numFmtId="0" fontId="0" fillId="0" borderId="0" xfId="61" applyAlignment="1">
      <alignment wrapText="1"/>
      <protection/>
    </xf>
    <xf numFmtId="0" fontId="7" fillId="0" borderId="0" xfId="61" applyFont="1" applyAlignment="1">
      <alignment horizontal="center" vertical="center"/>
      <protection/>
    </xf>
    <xf numFmtId="0" fontId="7" fillId="0" borderId="0" xfId="61" applyFont="1" applyAlignment="1">
      <alignment vertical="center"/>
      <protection/>
    </xf>
    <xf numFmtId="0" fontId="0" fillId="0" borderId="30" xfId="61" applyFont="1" applyBorder="1" applyAlignment="1">
      <alignment horizontal="left" vertical="center"/>
      <protection/>
    </xf>
    <xf numFmtId="0" fontId="7" fillId="0" borderId="17" xfId="61" applyFont="1" applyBorder="1" applyAlignment="1">
      <alignment vertical="center"/>
      <protection/>
    </xf>
    <xf numFmtId="0" fontId="7" fillId="0" borderId="0" xfId="61" applyFont="1">
      <alignment/>
      <protection/>
    </xf>
    <xf numFmtId="0" fontId="0" fillId="0" borderId="18" xfId="61" applyBorder="1" applyAlignment="1">
      <alignment horizontal="center" vertical="center"/>
      <protection/>
    </xf>
    <xf numFmtId="0" fontId="0" fillId="0" borderId="31" xfId="61" applyBorder="1" applyAlignment="1">
      <alignment vertical="center"/>
      <protection/>
    </xf>
    <xf numFmtId="0" fontId="0" fillId="0" borderId="32" xfId="61" applyFont="1" applyBorder="1" applyAlignment="1">
      <alignment horizontal="left" vertical="center"/>
      <protection/>
    </xf>
    <xf numFmtId="0" fontId="4" fillId="0" borderId="17" xfId="61" applyFont="1" applyBorder="1" applyAlignment="1">
      <alignment vertical="center"/>
      <protection/>
    </xf>
    <xf numFmtId="176" fontId="0" fillId="0" borderId="32" xfId="61" applyNumberFormat="1" applyFont="1" applyBorder="1" applyAlignment="1">
      <alignment horizontal="left" vertical="center"/>
      <protection/>
    </xf>
    <xf numFmtId="0" fontId="4" fillId="0" borderId="17" xfId="61" applyFont="1" applyBorder="1" applyAlignment="1">
      <alignment vertical="center" wrapText="1"/>
      <protection/>
    </xf>
    <xf numFmtId="0" fontId="0" fillId="0" borderId="31" xfId="61" applyFont="1" applyBorder="1" applyAlignment="1">
      <alignment vertical="center"/>
      <protection/>
    </xf>
    <xf numFmtId="0" fontId="32" fillId="0" borderId="32" xfId="43" applyBorder="1" applyAlignment="1">
      <alignment horizontal="left" vertical="center"/>
    </xf>
    <xf numFmtId="176" fontId="0" fillId="0" borderId="32" xfId="61" applyNumberFormat="1" applyBorder="1" applyAlignment="1">
      <alignment horizontal="left" vertical="center"/>
      <protection/>
    </xf>
    <xf numFmtId="0" fontId="0" fillId="0" borderId="31" xfId="61" applyFont="1" applyBorder="1" applyAlignment="1">
      <alignment vertical="center" wrapText="1"/>
      <protection/>
    </xf>
    <xf numFmtId="0" fontId="0" fillId="0" borderId="31" xfId="61" applyBorder="1" applyAlignment="1">
      <alignment vertical="center" wrapText="1"/>
      <protection/>
    </xf>
    <xf numFmtId="0" fontId="8" fillId="0" borderId="31" xfId="61" applyFont="1" applyBorder="1" applyAlignment="1">
      <alignment vertical="center" wrapText="1"/>
      <protection/>
    </xf>
    <xf numFmtId="0" fontId="0" fillId="0" borderId="0" xfId="61" applyAlignment="1">
      <alignment vertical="center"/>
      <protection/>
    </xf>
    <xf numFmtId="0" fontId="0" fillId="0" borderId="0" xfId="61" applyAlignment="1">
      <alignment horizontal="center" vertical="center"/>
      <protection/>
    </xf>
    <xf numFmtId="0" fontId="7" fillId="0" borderId="30" xfId="61" applyFont="1" applyBorder="1" applyAlignment="1">
      <alignment horizontal="left" vertical="center"/>
      <protection/>
    </xf>
    <xf numFmtId="0" fontId="0" fillId="8" borderId="18" xfId="61" applyFont="1" applyFill="1" applyBorder="1" applyAlignment="1" quotePrefix="1">
      <alignment horizontal="center" vertical="center"/>
      <protection/>
    </xf>
    <xf numFmtId="0" fontId="0" fillId="8" borderId="31" xfId="61" applyFont="1" applyFill="1" applyBorder="1" applyAlignment="1">
      <alignment vertical="center" wrapText="1"/>
      <protection/>
    </xf>
    <xf numFmtId="0" fontId="0" fillId="8" borderId="32" xfId="61" applyFill="1" applyBorder="1" applyAlignment="1">
      <alignment horizontal="left" vertical="center"/>
      <protection/>
    </xf>
    <xf numFmtId="0" fontId="4" fillId="8" borderId="17" xfId="61" applyFont="1" applyFill="1" applyBorder="1" applyAlignment="1">
      <alignment vertical="center"/>
      <protection/>
    </xf>
    <xf numFmtId="0" fontId="0" fillId="8" borderId="0" xfId="61" applyFill="1">
      <alignment/>
      <protection/>
    </xf>
    <xf numFmtId="17" fontId="0" fillId="8" borderId="18" xfId="61" applyNumberFormat="1" applyFont="1" applyFill="1" applyBorder="1" applyAlignment="1" quotePrefix="1">
      <alignment horizontal="center" vertical="center"/>
      <protection/>
    </xf>
    <xf numFmtId="0" fontId="0" fillId="0" borderId="18" xfId="61" applyFont="1" applyBorder="1" applyAlignment="1" quotePrefix="1">
      <alignment horizontal="center" vertical="center"/>
      <protection/>
    </xf>
    <xf numFmtId="0" fontId="0" fillId="0" borderId="32" xfId="61" applyBorder="1" applyAlignment="1">
      <alignment horizontal="left" vertical="center"/>
      <protection/>
    </xf>
    <xf numFmtId="56" fontId="0" fillId="0" borderId="18" xfId="61" applyNumberFormat="1" applyFont="1" applyBorder="1" applyAlignment="1" quotePrefix="1">
      <alignment horizontal="center" vertical="center"/>
      <protection/>
    </xf>
    <xf numFmtId="56" fontId="0" fillId="8" borderId="18" xfId="61" applyNumberFormat="1" applyFont="1" applyFill="1" applyBorder="1" applyAlignment="1" quotePrefix="1">
      <alignment horizontal="center" vertical="center"/>
      <protection/>
    </xf>
    <xf numFmtId="0" fontId="0" fillId="0" borderId="0" xfId="61" applyFill="1">
      <alignment/>
      <protection/>
    </xf>
    <xf numFmtId="0" fontId="0" fillId="0" borderId="0" xfId="61" applyBorder="1" applyAlignment="1">
      <alignment horizontal="center" vertical="center"/>
      <protection/>
    </xf>
    <xf numFmtId="0" fontId="0" fillId="0" borderId="0" xfId="61" applyBorder="1" applyAlignment="1">
      <alignment vertical="center" wrapText="1"/>
      <protection/>
    </xf>
    <xf numFmtId="0" fontId="0" fillId="0" borderId="0" xfId="61" applyBorder="1" applyAlignment="1">
      <alignment horizontal="left" vertical="center"/>
      <protection/>
    </xf>
    <xf numFmtId="0" fontId="4" fillId="0" borderId="0" xfId="61" applyFont="1" applyBorder="1" applyAlignment="1">
      <alignment vertical="center" wrapText="1"/>
      <protection/>
    </xf>
    <xf numFmtId="0" fontId="0" fillId="0" borderId="0" xfId="61" applyBorder="1">
      <alignment/>
      <protection/>
    </xf>
    <xf numFmtId="0" fontId="0" fillId="0" borderId="32" xfId="61" applyNumberFormat="1" applyBorder="1" applyAlignment="1">
      <alignment horizontal="left" vertical="center"/>
      <protection/>
    </xf>
    <xf numFmtId="0" fontId="0" fillId="0" borderId="33" xfId="61" applyBorder="1" applyAlignment="1">
      <alignment horizontal="center" vertical="center"/>
      <protection/>
    </xf>
    <xf numFmtId="0" fontId="0" fillId="0" borderId="32" xfId="61" applyNumberFormat="1" applyFont="1" applyBorder="1" applyAlignment="1">
      <alignment horizontal="left" vertical="center"/>
      <protection/>
    </xf>
    <xf numFmtId="0" fontId="0" fillId="0" borderId="0" xfId="61" applyFont="1">
      <alignment/>
      <protection/>
    </xf>
    <xf numFmtId="0" fontId="0" fillId="0" borderId="18" xfId="61" applyFill="1" applyBorder="1">
      <alignment/>
      <protection/>
    </xf>
    <xf numFmtId="0" fontId="0" fillId="33" borderId="0" xfId="61" applyFill="1">
      <alignment/>
      <protection/>
    </xf>
    <xf numFmtId="0" fontId="0" fillId="0" borderId="31" xfId="61" applyFont="1" applyBorder="1" applyAlignment="1">
      <alignment vertical="center" wrapText="1"/>
      <protection/>
    </xf>
    <xf numFmtId="0" fontId="0" fillId="0" borderId="31" xfId="61" applyFont="1" applyBorder="1" applyAlignment="1">
      <alignment vertical="center"/>
      <protection/>
    </xf>
    <xf numFmtId="0" fontId="0" fillId="0" borderId="32" xfId="49" applyNumberFormat="1" applyBorder="1" applyAlignment="1">
      <alignment horizontal="left" vertical="center"/>
    </xf>
    <xf numFmtId="0" fontId="0" fillId="0" borderId="0" xfId="61" applyFont="1" applyAlignment="1">
      <alignment vertical="center"/>
      <protection/>
    </xf>
    <xf numFmtId="0" fontId="0" fillId="0" borderId="0" xfId="61" applyFont="1" applyAlignment="1">
      <alignment vertical="center"/>
      <protection/>
    </xf>
    <xf numFmtId="0" fontId="0" fillId="0" borderId="0" xfId="61" applyFont="1" applyFill="1" applyBorder="1" applyAlignment="1">
      <alignment horizontal="center" vertical="center"/>
      <protection/>
    </xf>
    <xf numFmtId="0" fontId="7" fillId="0" borderId="19" xfId="61" applyFont="1" applyBorder="1" applyAlignment="1">
      <alignment horizontal="right" vertical="center" shrinkToFit="1"/>
      <protection/>
    </xf>
    <xf numFmtId="0" fontId="0" fillId="0" borderId="0" xfId="61" applyFont="1" applyBorder="1" applyAlignment="1">
      <alignment horizontal="left" vertical="center" shrinkToFit="1"/>
      <protection/>
    </xf>
    <xf numFmtId="0" fontId="0" fillId="0" borderId="34" xfId="61" applyFont="1" applyBorder="1" applyAlignment="1">
      <alignment horizontal="left" vertical="center" shrinkToFit="1"/>
      <protection/>
    </xf>
    <xf numFmtId="0" fontId="0" fillId="0" borderId="15" xfId="61" applyFont="1" applyBorder="1" applyAlignment="1">
      <alignment horizontal="left"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176" fontId="0" fillId="0" borderId="20" xfId="61" applyNumberFormat="1" applyFont="1" applyBorder="1" applyAlignment="1">
      <alignment horizontal="left" vertical="center"/>
      <protection/>
    </xf>
    <xf numFmtId="0" fontId="0" fillId="0" borderId="0" xfId="61" applyFont="1" applyFill="1" applyBorder="1" applyAlignment="1">
      <alignment horizontal="left" vertical="center"/>
      <protection/>
    </xf>
    <xf numFmtId="0" fontId="0" fillId="0" borderId="0" xfId="61" applyFont="1" applyFill="1" applyBorder="1" applyAlignment="1">
      <alignment horizontal="center" vertical="center" shrinkToFit="1"/>
      <protection/>
    </xf>
    <xf numFmtId="177" fontId="0" fillId="0" borderId="0" xfId="61" applyNumberFormat="1" applyFont="1" applyFill="1" applyBorder="1" applyAlignment="1">
      <alignment horizontal="center" vertical="center"/>
      <protection/>
    </xf>
    <xf numFmtId="0" fontId="0" fillId="0" borderId="0" xfId="61" applyFill="1" applyBorder="1">
      <alignment/>
      <protection/>
    </xf>
    <xf numFmtId="38" fontId="0" fillId="0" borderId="0" xfId="49" applyFont="1" applyFill="1" applyBorder="1" applyAlignment="1">
      <alignment horizontal="left" vertical="center"/>
    </xf>
    <xf numFmtId="0" fontId="0" fillId="0" borderId="0" xfId="61" applyFont="1" applyFill="1" applyBorder="1" applyAlignment="1">
      <alignment vertical="center"/>
      <protection/>
    </xf>
    <xf numFmtId="177" fontId="0" fillId="0" borderId="35" xfId="61" applyNumberFormat="1" applyFont="1" applyFill="1" applyBorder="1" applyAlignment="1">
      <alignment horizontal="center" vertical="center"/>
      <protection/>
    </xf>
    <xf numFmtId="177" fontId="0" fillId="0" borderId="35" xfId="61" applyNumberFormat="1" applyFont="1" applyFill="1" applyBorder="1" applyAlignment="1">
      <alignment vertical="center"/>
      <protection/>
    </xf>
    <xf numFmtId="177" fontId="0" fillId="0" borderId="35" xfId="61" applyNumberFormat="1" applyFont="1" applyFill="1" applyBorder="1" applyAlignment="1">
      <alignment vertical="center"/>
      <protection/>
    </xf>
    <xf numFmtId="0" fontId="0" fillId="0" borderId="35" xfId="61" applyNumberFormat="1" applyFont="1" applyFill="1" applyBorder="1" applyAlignment="1">
      <alignment vertical="center" shrinkToFit="1"/>
      <protection/>
    </xf>
    <xf numFmtId="0" fontId="0" fillId="0" borderId="20" xfId="61" applyBorder="1">
      <alignment/>
      <protection/>
    </xf>
    <xf numFmtId="0" fontId="0" fillId="0" borderId="15" xfId="61" applyBorder="1">
      <alignment/>
      <protection/>
    </xf>
    <xf numFmtId="0" fontId="0" fillId="0" borderId="35" xfId="61" applyNumberFormat="1" applyFont="1" applyFill="1" applyBorder="1" applyAlignment="1">
      <alignment horizontal="center" vertical="center" shrinkToFit="1"/>
      <protection/>
    </xf>
    <xf numFmtId="177" fontId="0" fillId="33" borderId="35" xfId="61" applyNumberFormat="1" applyFont="1" applyFill="1" applyBorder="1" applyAlignment="1">
      <alignment vertical="center"/>
      <protection/>
    </xf>
    <xf numFmtId="177" fontId="0" fillId="33" borderId="35" xfId="61" applyNumberFormat="1" applyFont="1" applyFill="1" applyBorder="1" applyAlignment="1">
      <alignment horizontal="center" vertical="center"/>
      <protection/>
    </xf>
    <xf numFmtId="0" fontId="0" fillId="33" borderId="35" xfId="61" applyNumberFormat="1" applyFont="1" applyFill="1" applyBorder="1" applyAlignment="1">
      <alignment vertical="center" shrinkToFit="1"/>
      <protection/>
    </xf>
    <xf numFmtId="0" fontId="0" fillId="33" borderId="35" xfId="61" applyNumberFormat="1" applyFont="1" applyFill="1" applyBorder="1" applyAlignment="1">
      <alignment horizontal="center" vertical="center" shrinkToFit="1"/>
      <protection/>
    </xf>
    <xf numFmtId="0" fontId="0" fillId="8" borderId="31" xfId="61" applyFont="1" applyFill="1" applyBorder="1" applyAlignment="1">
      <alignment vertical="center" wrapText="1"/>
      <protection/>
    </xf>
    <xf numFmtId="0" fontId="4" fillId="0" borderId="36" xfId="61" applyFont="1" applyBorder="1" applyAlignment="1">
      <alignment horizontal="left" vertical="center"/>
      <protection/>
    </xf>
    <xf numFmtId="0" fontId="0" fillId="0" borderId="32" xfId="49" applyNumberFormat="1" applyFont="1" applyBorder="1" applyAlignment="1">
      <alignment horizontal="left" vertical="center"/>
    </xf>
    <xf numFmtId="0" fontId="0" fillId="0" borderId="18" xfId="61" applyNumberFormat="1" applyFont="1" applyBorder="1" applyAlignment="1" quotePrefix="1">
      <alignment horizontal="center" vertical="center"/>
      <protection/>
    </xf>
    <xf numFmtId="0" fontId="0" fillId="0" borderId="37" xfId="61" applyFont="1" applyBorder="1" applyAlignment="1">
      <alignment horizontal="center" vertical="center"/>
      <protection/>
    </xf>
    <xf numFmtId="0" fontId="0" fillId="0" borderId="29" xfId="61" applyFont="1" applyBorder="1" applyAlignment="1">
      <alignment horizontal="left" vertical="center" shrinkToFit="1"/>
      <protection/>
    </xf>
    <xf numFmtId="0" fontId="0" fillId="0" borderId="29" xfId="61" applyFont="1" applyFill="1" applyBorder="1" applyAlignment="1">
      <alignment horizontal="left" vertical="center"/>
      <protection/>
    </xf>
    <xf numFmtId="0" fontId="0" fillId="0" borderId="13" xfId="61" applyBorder="1">
      <alignment/>
      <protection/>
    </xf>
    <xf numFmtId="0" fontId="0" fillId="0" borderId="13" xfId="61" applyFill="1" applyBorder="1">
      <alignment/>
      <protection/>
    </xf>
    <xf numFmtId="0" fontId="0" fillId="0" borderId="29" xfId="61" applyFont="1" applyFill="1" applyBorder="1" applyAlignment="1">
      <alignment vertical="center"/>
      <protection/>
    </xf>
    <xf numFmtId="0" fontId="0" fillId="0" borderId="38" xfId="61" applyNumberFormat="1" applyFont="1" applyFill="1" applyBorder="1" applyAlignment="1">
      <alignment vertical="center" shrinkToFit="1"/>
      <protection/>
    </xf>
    <xf numFmtId="0" fontId="0" fillId="33" borderId="38" xfId="61" applyNumberFormat="1" applyFont="1" applyFill="1" applyBorder="1" applyAlignment="1">
      <alignment vertical="center" shrinkToFit="1"/>
      <protection/>
    </xf>
    <xf numFmtId="0" fontId="0" fillId="0" borderId="39" xfId="61" applyFont="1" applyBorder="1" applyAlignment="1">
      <alignment horizontal="left" vertical="center" shrinkToFit="1"/>
      <protection/>
    </xf>
    <xf numFmtId="0" fontId="0" fillId="0" borderId="40" xfId="61" applyFont="1" applyBorder="1" applyAlignment="1">
      <alignment horizontal="left" vertical="center" shrinkToFit="1"/>
      <protection/>
    </xf>
    <xf numFmtId="0" fontId="0" fillId="0" borderId="33" xfId="61" applyBorder="1" applyAlignment="1">
      <alignment horizontal="center" vertical="center"/>
      <protection/>
    </xf>
    <xf numFmtId="0" fontId="0" fillId="0" borderId="41" xfId="61" applyBorder="1" applyAlignment="1">
      <alignment horizontal="center" vertical="center"/>
      <protection/>
    </xf>
    <xf numFmtId="0" fontId="0" fillId="0" borderId="42" xfId="61" applyBorder="1" applyAlignment="1">
      <alignment horizontal="center" vertical="center"/>
      <protection/>
    </xf>
    <xf numFmtId="0" fontId="0" fillId="0" borderId="43" xfId="61" applyFont="1" applyBorder="1" applyAlignment="1">
      <alignment vertical="center" wrapText="1"/>
      <protection/>
    </xf>
    <xf numFmtId="0" fontId="0" fillId="0" borderId="44" xfId="0" applyBorder="1" applyAlignment="1">
      <alignment vertical="center" wrapText="1"/>
    </xf>
    <xf numFmtId="0" fontId="0" fillId="0" borderId="45" xfId="0" applyBorder="1" applyAlignment="1">
      <alignment vertical="center" wrapText="1"/>
    </xf>
    <xf numFmtId="0" fontId="4" fillId="0" borderId="36" xfId="61" applyFont="1" applyBorder="1" applyAlignment="1">
      <alignment horizontal="left" vertical="center" wrapText="1"/>
      <protection/>
    </xf>
    <xf numFmtId="0" fontId="4" fillId="0" borderId="10" xfId="61" applyFont="1" applyBorder="1" applyAlignment="1">
      <alignment horizontal="left" vertical="center"/>
      <protection/>
    </xf>
    <xf numFmtId="0" fontId="4" fillId="0" borderId="24" xfId="61" applyFont="1" applyBorder="1" applyAlignment="1">
      <alignment horizontal="left" vertical="center"/>
      <protection/>
    </xf>
    <xf numFmtId="0" fontId="6" fillId="0" borderId="0" xfId="61" applyFont="1" applyAlignment="1">
      <alignment horizontal="left" vertical="center"/>
      <protection/>
    </xf>
    <xf numFmtId="0" fontId="0" fillId="0" borderId="0" xfId="61" applyAlignment="1">
      <alignment horizontal="left" vertical="top" wrapText="1"/>
      <protection/>
    </xf>
    <xf numFmtId="0" fontId="7" fillId="0" borderId="0" xfId="61" applyFont="1" applyAlignment="1">
      <alignment horizontal="left" vertical="center" wrapText="1"/>
      <protection/>
    </xf>
    <xf numFmtId="0" fontId="7" fillId="0" borderId="0" xfId="61" applyFont="1" applyAlignment="1">
      <alignment horizontal="left" vertical="center"/>
      <protection/>
    </xf>
    <xf numFmtId="0" fontId="0" fillId="0" borderId="14" xfId="61" applyFont="1" applyBorder="1" applyAlignment="1">
      <alignment horizontal="left" vertical="center"/>
      <protection/>
    </xf>
    <xf numFmtId="0" fontId="0" fillId="0" borderId="15" xfId="61" applyBorder="1" applyAlignment="1">
      <alignment horizontal="left" vertical="center"/>
      <protection/>
    </xf>
    <xf numFmtId="0" fontId="0" fillId="0" borderId="40" xfId="61" applyBorder="1" applyAlignment="1">
      <alignment horizontal="left" vertical="center"/>
      <protection/>
    </xf>
    <xf numFmtId="0" fontId="6" fillId="0" borderId="0" xfId="61" applyFont="1" applyAlignment="1">
      <alignment horizontal="left" vertical="top"/>
      <protection/>
    </xf>
    <xf numFmtId="0" fontId="0" fillId="0" borderId="0" xfId="61" applyAlignment="1">
      <alignment horizontal="left" vertical="top"/>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34" borderId="46" xfId="61" applyFont="1" applyFill="1" applyBorder="1" applyAlignment="1">
      <alignment horizontal="center" vertical="center"/>
      <protection/>
    </xf>
    <xf numFmtId="0" fontId="0" fillId="34" borderId="47" xfId="61" applyFont="1" applyFill="1" applyBorder="1" applyAlignment="1">
      <alignment horizontal="center" vertical="center"/>
      <protection/>
    </xf>
    <xf numFmtId="0" fontId="0" fillId="34" borderId="48" xfId="61" applyFont="1" applyFill="1" applyBorder="1" applyAlignment="1">
      <alignment horizontal="center" vertical="center"/>
      <protection/>
    </xf>
    <xf numFmtId="0" fontId="0" fillId="0" borderId="49" xfId="61" applyFont="1" applyBorder="1" applyAlignment="1">
      <alignment horizontal="center" vertical="center" textRotation="255" shrinkToFit="1"/>
      <protection/>
    </xf>
    <xf numFmtId="0" fontId="0" fillId="0" borderId="50" xfId="61" applyFont="1" applyBorder="1" applyAlignment="1">
      <alignment horizontal="center" vertical="center" textRotation="255" shrinkToFit="1"/>
      <protection/>
    </xf>
    <xf numFmtId="0" fontId="0" fillId="0" borderId="29" xfId="61" applyFont="1" applyBorder="1" applyAlignment="1">
      <alignment horizontal="center" vertical="center" textRotation="255" shrinkToFit="1"/>
      <protection/>
    </xf>
    <xf numFmtId="0" fontId="0" fillId="0" borderId="34" xfId="61" applyFont="1" applyBorder="1" applyAlignment="1">
      <alignment horizontal="center" vertical="center" textRotation="255" shrinkToFit="1"/>
      <protection/>
    </xf>
    <xf numFmtId="0" fontId="0" fillId="0" borderId="39" xfId="61" applyFont="1" applyBorder="1" applyAlignment="1">
      <alignment horizontal="center" vertical="center" textRotation="255" shrinkToFit="1"/>
      <protection/>
    </xf>
    <xf numFmtId="0" fontId="0" fillId="0" borderId="40" xfId="61" applyFont="1" applyBorder="1" applyAlignment="1">
      <alignment horizontal="center" vertical="center" textRotation="255" shrinkToFit="1"/>
      <protection/>
    </xf>
    <xf numFmtId="0" fontId="0" fillId="0" borderId="51" xfId="61" applyFont="1" applyBorder="1" applyAlignment="1">
      <alignment horizontal="center" vertical="center" shrinkToFit="1"/>
      <protection/>
    </xf>
    <xf numFmtId="0" fontId="0" fillId="0" borderId="51" xfId="61" applyFont="1" applyBorder="1" applyAlignment="1">
      <alignment horizontal="left" vertical="center" shrinkToFit="1"/>
      <protection/>
    </xf>
    <xf numFmtId="0" fontId="0" fillId="0" borderId="52" xfId="61" applyFont="1" applyBorder="1" applyAlignment="1">
      <alignment horizontal="left" vertical="center" shrinkToFit="1"/>
      <protection/>
    </xf>
    <xf numFmtId="0" fontId="0" fillId="0" borderId="53" xfId="61" applyFont="1" applyBorder="1" applyAlignment="1">
      <alignment horizontal="center" vertical="center" shrinkToFit="1"/>
      <protection/>
    </xf>
    <xf numFmtId="0" fontId="0" fillId="0" borderId="53" xfId="61" applyFont="1" applyBorder="1" applyAlignment="1">
      <alignment horizontal="left" vertical="center" shrinkToFit="1"/>
      <protection/>
    </xf>
    <xf numFmtId="0" fontId="0" fillId="0" borderId="54" xfId="61" applyFont="1" applyBorder="1" applyAlignment="1">
      <alignment horizontal="left" vertical="center" shrinkToFit="1"/>
      <protection/>
    </xf>
    <xf numFmtId="0" fontId="0" fillId="0" borderId="19"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55"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176" fontId="7" fillId="0" borderId="20" xfId="61" applyNumberFormat="1" applyFont="1" applyBorder="1" applyAlignment="1">
      <alignment horizontal="left" vertical="center" shrinkToFit="1"/>
      <protection/>
    </xf>
    <xf numFmtId="176" fontId="7" fillId="0" borderId="37" xfId="61" applyNumberFormat="1" applyFont="1" applyBorder="1" applyAlignment="1">
      <alignment horizontal="left" vertical="center" shrinkToFit="1"/>
      <protection/>
    </xf>
    <xf numFmtId="0" fontId="0" fillId="0" borderId="11"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13" xfId="61" applyFont="1" applyBorder="1" applyAlignment="1">
      <alignment horizontal="left" vertical="center" shrinkToFit="1"/>
      <protection/>
    </xf>
    <xf numFmtId="0" fontId="0" fillId="0" borderId="18" xfId="61" applyFont="1" applyBorder="1" applyAlignment="1">
      <alignment horizontal="center" vertical="center" shrinkToFit="1"/>
      <protection/>
    </xf>
    <xf numFmtId="0" fontId="7" fillId="0" borderId="18" xfId="61" applyFont="1" applyBorder="1" applyAlignment="1">
      <alignment horizontal="center" vertical="center" shrinkToFit="1"/>
      <protection/>
    </xf>
    <xf numFmtId="0" fontId="7" fillId="0" borderId="56"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7" fillId="0" borderId="31" xfId="61" applyFont="1" applyBorder="1" applyAlignment="1">
      <alignment horizontal="left" vertical="center" shrinkToFit="1"/>
      <protection/>
    </xf>
    <xf numFmtId="0" fontId="7" fillId="0" borderId="35" xfId="61" applyFont="1" applyBorder="1" applyAlignment="1">
      <alignment horizontal="left" vertical="center" shrinkToFit="1"/>
      <protection/>
    </xf>
    <xf numFmtId="0" fontId="7" fillId="0" borderId="38" xfId="61" applyFont="1" applyBorder="1" applyAlignment="1">
      <alignment horizontal="left" vertical="center" shrinkToFit="1"/>
      <protection/>
    </xf>
    <xf numFmtId="0" fontId="0" fillId="0" borderId="57" xfId="61" applyFont="1" applyBorder="1" applyAlignment="1">
      <alignment horizontal="center" vertical="center" textRotation="255" shrinkToFit="1"/>
      <protection/>
    </xf>
    <xf numFmtId="0" fontId="0" fillId="0" borderId="55" xfId="61" applyFont="1" applyBorder="1" applyAlignment="1">
      <alignment horizontal="center" vertical="center" textRotation="255" shrinkToFit="1"/>
      <protection/>
    </xf>
    <xf numFmtId="0" fontId="0" fillId="0" borderId="58" xfId="61" applyFont="1" applyBorder="1" applyAlignment="1">
      <alignment horizontal="center" vertical="center" shrinkToFit="1"/>
      <protection/>
    </xf>
    <xf numFmtId="0" fontId="0" fillId="0" borderId="59" xfId="61" applyFont="1" applyBorder="1" applyAlignment="1">
      <alignment horizontal="left" vertical="center" shrinkToFit="1"/>
      <protection/>
    </xf>
    <xf numFmtId="0" fontId="0" fillId="0" borderId="60" xfId="0" applyBorder="1" applyAlignment="1">
      <alignment horizontal="left" vertical="center"/>
    </xf>
    <xf numFmtId="0" fontId="0" fillId="0" borderId="61" xfId="0" applyBorder="1" applyAlignment="1">
      <alignment horizontal="left" vertical="center"/>
    </xf>
    <xf numFmtId="176" fontId="0" fillId="0" borderId="20" xfId="61" applyNumberFormat="1" applyBorder="1" applyAlignment="1">
      <alignment horizontal="left" vertical="center"/>
      <protection/>
    </xf>
    <xf numFmtId="176" fontId="0" fillId="0" borderId="20" xfId="0" applyNumberFormat="1" applyBorder="1" applyAlignment="1">
      <alignment horizontal="left" vertical="center"/>
    </xf>
    <xf numFmtId="176" fontId="0" fillId="0" borderId="20" xfId="0" applyNumberFormat="1" applyBorder="1" applyAlignment="1">
      <alignment/>
    </xf>
    <xf numFmtId="176" fontId="0" fillId="0" borderId="37" xfId="0" applyNumberFormat="1" applyBorder="1" applyAlignment="1">
      <alignment/>
    </xf>
    <xf numFmtId="0" fontId="0" fillId="0" borderId="42" xfId="61" applyFont="1" applyBorder="1" applyAlignment="1">
      <alignment horizontal="center" vertical="center" shrinkToFit="1"/>
      <protection/>
    </xf>
    <xf numFmtId="0" fontId="0" fillId="0" borderId="25" xfId="61" applyFont="1" applyBorder="1" applyAlignment="1">
      <alignment horizontal="left" vertical="center" shrinkToFit="1"/>
      <protection/>
    </xf>
    <xf numFmtId="0" fontId="0" fillId="0" borderId="26" xfId="0" applyBorder="1" applyAlignment="1">
      <alignment horizontal="left" vertical="center"/>
    </xf>
    <xf numFmtId="0" fontId="0" fillId="0" borderId="62" xfId="0" applyBorder="1" applyAlignment="1">
      <alignment horizontal="left" vertical="center"/>
    </xf>
    <xf numFmtId="0" fontId="0" fillId="0" borderId="14" xfId="61" applyFont="1" applyBorder="1" applyAlignment="1">
      <alignment horizontal="left" vertical="center" shrinkToFit="1"/>
      <protection/>
    </xf>
    <xf numFmtId="0" fontId="0" fillId="0" borderId="15" xfId="0" applyBorder="1" applyAlignment="1">
      <alignment horizontal="left" vertical="center"/>
    </xf>
    <xf numFmtId="0" fontId="0" fillId="0" borderId="15" xfId="0" applyBorder="1" applyAlignment="1">
      <alignment/>
    </xf>
    <xf numFmtId="0" fontId="0" fillId="0" borderId="16" xfId="0" applyBorder="1" applyAlignment="1">
      <alignment/>
    </xf>
    <xf numFmtId="0" fontId="0" fillId="0" borderId="3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35" xfId="61" applyFont="1" applyBorder="1" applyAlignment="1">
      <alignment horizontal="left" vertical="center" shrinkToFit="1"/>
      <protection/>
    </xf>
    <xf numFmtId="0" fontId="0" fillId="0" borderId="38" xfId="61" applyFont="1" applyBorder="1" applyAlignment="1">
      <alignment horizontal="left" vertical="center" shrinkToFit="1"/>
      <protection/>
    </xf>
    <xf numFmtId="0" fontId="8" fillId="0" borderId="19" xfId="61" applyFont="1" applyBorder="1" applyAlignment="1">
      <alignment horizontal="left" vertical="center" wrapText="1"/>
      <protection/>
    </xf>
    <xf numFmtId="0" fontId="8" fillId="0" borderId="20" xfId="61" applyFont="1" applyBorder="1" applyAlignment="1">
      <alignment horizontal="left" vertical="center" wrapText="1"/>
      <protection/>
    </xf>
    <xf numFmtId="0" fontId="8" fillId="0" borderId="55" xfId="61" applyFont="1" applyBorder="1" applyAlignment="1">
      <alignment horizontal="left" vertical="center" wrapText="1"/>
      <protection/>
    </xf>
    <xf numFmtId="0" fontId="8" fillId="0" borderId="11"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34"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8" fillId="0" borderId="40" xfId="61" applyFont="1" applyBorder="1" applyAlignment="1">
      <alignment horizontal="left" vertical="center" wrapText="1"/>
      <protection/>
    </xf>
    <xf numFmtId="0" fontId="8" fillId="0" borderId="31" xfId="61" applyFont="1" applyBorder="1" applyAlignment="1">
      <alignment horizontal="left" vertical="center"/>
      <protection/>
    </xf>
    <xf numFmtId="0" fontId="8" fillId="0" borderId="35" xfId="61" applyFont="1" applyBorder="1" applyAlignment="1">
      <alignment horizontal="left" vertical="center"/>
      <protection/>
    </xf>
    <xf numFmtId="0" fontId="8" fillId="0" borderId="17" xfId="61" applyFont="1" applyBorder="1" applyAlignment="1">
      <alignment horizontal="left" vertical="center"/>
      <protection/>
    </xf>
    <xf numFmtId="0" fontId="0" fillId="0" borderId="31" xfId="61" applyFont="1" applyBorder="1" applyAlignment="1">
      <alignment horizontal="left" vertical="center"/>
      <protection/>
    </xf>
    <xf numFmtId="0" fontId="0" fillId="0" borderId="35" xfId="61" applyFont="1" applyBorder="1" applyAlignment="1">
      <alignment horizontal="left" vertical="center"/>
      <protection/>
    </xf>
    <xf numFmtId="0" fontId="0" fillId="0" borderId="38" xfId="61" applyFont="1" applyBorder="1" applyAlignment="1">
      <alignment horizontal="left" vertical="center"/>
      <protection/>
    </xf>
    <xf numFmtId="0" fontId="0" fillId="0" borderId="59" xfId="61" applyFont="1" applyBorder="1" applyAlignment="1">
      <alignment horizontal="left" vertical="center"/>
      <protection/>
    </xf>
    <xf numFmtId="0" fontId="0" fillId="0" borderId="60" xfId="61" applyFont="1" applyBorder="1" applyAlignment="1">
      <alignment horizontal="left" vertical="center"/>
      <protection/>
    </xf>
    <xf numFmtId="0" fontId="0" fillId="0" borderId="63" xfId="61" applyFont="1" applyBorder="1" applyAlignment="1">
      <alignment horizontal="left" vertical="center"/>
      <protection/>
    </xf>
    <xf numFmtId="0" fontId="0" fillId="0" borderId="14"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16" xfId="61" applyFont="1" applyBorder="1" applyAlignment="1">
      <alignment horizontal="left" vertical="center"/>
      <protection/>
    </xf>
    <xf numFmtId="0" fontId="8" fillId="0" borderId="57" xfId="61" applyFont="1" applyBorder="1" applyAlignment="1">
      <alignment horizontal="left" vertical="center" shrinkToFit="1"/>
      <protection/>
    </xf>
    <xf numFmtId="0" fontId="8" fillId="0" borderId="20" xfId="61" applyFont="1" applyBorder="1" applyAlignment="1">
      <alignment horizontal="left" vertical="center" shrinkToFit="1"/>
      <protection/>
    </xf>
    <xf numFmtId="0" fontId="8" fillId="0" borderId="55" xfId="61" applyFont="1" applyBorder="1" applyAlignment="1">
      <alignment horizontal="left" vertical="center" shrinkToFit="1"/>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20"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59"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61" xfId="61" applyFont="1" applyBorder="1" applyAlignment="1">
      <alignment horizontal="center" vertical="center"/>
      <protection/>
    </xf>
    <xf numFmtId="0" fontId="0" fillId="0" borderId="61" xfId="61" applyFont="1" applyBorder="1" applyAlignment="1">
      <alignment horizontal="left" vertical="center"/>
      <protection/>
    </xf>
    <xf numFmtId="176" fontId="0" fillId="0" borderId="19" xfId="61" applyNumberFormat="1" applyFont="1" applyBorder="1" applyAlignment="1">
      <alignment horizontal="center" vertical="center"/>
      <protection/>
    </xf>
    <xf numFmtId="176" fontId="0" fillId="0" borderId="20" xfId="61" applyNumberFormat="1" applyFont="1" applyBorder="1" applyAlignment="1">
      <alignment horizontal="center" vertical="center"/>
      <protection/>
    </xf>
    <xf numFmtId="176" fontId="0" fillId="0" borderId="55" xfId="61" applyNumberFormat="1" applyFont="1" applyBorder="1" applyAlignment="1">
      <alignment horizontal="center" vertical="center"/>
      <protection/>
    </xf>
    <xf numFmtId="176" fontId="0" fillId="0" borderId="14" xfId="61" applyNumberFormat="1" applyFont="1" applyBorder="1" applyAlignment="1">
      <alignment horizontal="center" vertical="center"/>
      <protection/>
    </xf>
    <xf numFmtId="176" fontId="0" fillId="0" borderId="15" xfId="61" applyNumberFormat="1" applyFont="1" applyBorder="1" applyAlignment="1">
      <alignment horizontal="center" vertical="center"/>
      <protection/>
    </xf>
    <xf numFmtId="176" fontId="0" fillId="0" borderId="40" xfId="61" applyNumberFormat="1" applyFont="1" applyBorder="1" applyAlignment="1">
      <alignment horizontal="center" vertical="center"/>
      <protection/>
    </xf>
    <xf numFmtId="176" fontId="0" fillId="0" borderId="20" xfId="61" applyNumberFormat="1" applyFont="1" applyBorder="1" applyAlignment="1">
      <alignment horizontal="left" vertical="center"/>
      <protection/>
    </xf>
    <xf numFmtId="176" fontId="0" fillId="0" borderId="37" xfId="61" applyNumberFormat="1" applyFont="1" applyBorder="1" applyAlignment="1">
      <alignment horizontal="left" vertical="center"/>
      <protection/>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38" xfId="61" applyFont="1" applyBorder="1" applyAlignment="1">
      <alignment horizontal="center" vertical="center" shrinkToFit="1"/>
      <protection/>
    </xf>
    <xf numFmtId="0" fontId="0" fillId="0" borderId="57" xfId="61" applyFont="1" applyBorder="1" applyAlignment="1">
      <alignment horizontal="left" vertical="center" shrinkToFit="1"/>
      <protection/>
    </xf>
    <xf numFmtId="0" fontId="0" fillId="0" borderId="20" xfId="61" applyFont="1" applyBorder="1" applyAlignment="1">
      <alignment horizontal="left" vertical="center" shrinkToFit="1"/>
      <protection/>
    </xf>
    <xf numFmtId="0" fontId="0" fillId="0" borderId="55" xfId="61" applyFont="1" applyBorder="1" applyAlignment="1">
      <alignment horizontal="left" vertical="center" shrinkToFit="1"/>
      <protection/>
    </xf>
    <xf numFmtId="0" fontId="0" fillId="0" borderId="29" xfId="61" applyFont="1" applyBorder="1" applyAlignment="1">
      <alignment horizontal="left" vertical="center" shrinkToFit="1"/>
      <protection/>
    </xf>
    <xf numFmtId="0" fontId="0" fillId="0" borderId="34" xfId="61" applyFont="1" applyBorder="1" applyAlignment="1">
      <alignment horizontal="left" vertical="center" shrinkToFit="1"/>
      <protection/>
    </xf>
    <xf numFmtId="0" fontId="0" fillId="0" borderId="31" xfId="61" applyFont="1" applyBorder="1" applyAlignment="1">
      <alignment horizontal="center" vertical="center" shrinkToFit="1"/>
      <protection/>
    </xf>
    <xf numFmtId="0" fontId="0" fillId="0" borderId="38" xfId="61" applyFont="1" applyBorder="1" applyAlignment="1">
      <alignment horizontal="center" vertical="center" shrinkToFit="1"/>
      <protection/>
    </xf>
    <xf numFmtId="177" fontId="0" fillId="33" borderId="31" xfId="61" applyNumberFormat="1" applyFont="1" applyFill="1" applyBorder="1" applyAlignment="1">
      <alignment horizontal="center" vertical="center" shrinkToFit="1"/>
      <protection/>
    </xf>
    <xf numFmtId="177" fontId="0" fillId="33" borderId="35" xfId="61" applyNumberFormat="1" applyFont="1" applyFill="1" applyBorder="1" applyAlignment="1">
      <alignment horizontal="center" vertical="center" shrinkToFit="1"/>
      <protection/>
    </xf>
    <xf numFmtId="177" fontId="0" fillId="33" borderId="17" xfId="61" applyNumberFormat="1" applyFont="1" applyFill="1" applyBorder="1" applyAlignment="1">
      <alignment horizontal="center" vertical="center" shrinkToFit="1"/>
      <protection/>
    </xf>
    <xf numFmtId="177" fontId="0" fillId="33" borderId="38" xfId="61" applyNumberFormat="1" applyFont="1" applyFill="1" applyBorder="1" applyAlignment="1">
      <alignment horizontal="center" vertical="center" shrinkToFit="1"/>
      <protection/>
    </xf>
    <xf numFmtId="0" fontId="0" fillId="0" borderId="31" xfId="61" applyFont="1" applyBorder="1" applyAlignment="1">
      <alignment horizontal="left" vertical="center" shrinkToFit="1"/>
      <protection/>
    </xf>
    <xf numFmtId="0" fontId="0" fillId="0" borderId="18" xfId="61" applyFont="1" applyFill="1" applyBorder="1" applyAlignment="1">
      <alignment horizontal="center" vertical="center" shrinkToFit="1"/>
      <protection/>
    </xf>
    <xf numFmtId="0" fontId="0" fillId="0" borderId="20" xfId="61" applyBorder="1" applyAlignment="1">
      <alignment horizontal="center"/>
      <protection/>
    </xf>
    <xf numFmtId="0" fontId="0" fillId="0" borderId="60" xfId="61" applyFont="1" applyBorder="1" applyAlignment="1">
      <alignment horizontal="distributed"/>
      <protection/>
    </xf>
    <xf numFmtId="0" fontId="0" fillId="0" borderId="60" xfId="0" applyBorder="1" applyAlignment="1">
      <alignment horizontal="distributed"/>
    </xf>
    <xf numFmtId="38" fontId="0" fillId="0" borderId="40"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60" xfId="61" applyFont="1" applyBorder="1" applyAlignment="1">
      <alignment horizontal="center"/>
      <protection/>
    </xf>
    <xf numFmtId="0" fontId="0" fillId="0" borderId="63" xfId="61" applyFont="1" applyBorder="1" applyAlignment="1">
      <alignment horizontal="center"/>
      <protection/>
    </xf>
    <xf numFmtId="177" fontId="0" fillId="0" borderId="62" xfId="61" applyNumberFormat="1" applyFont="1" applyFill="1" applyBorder="1" applyAlignment="1">
      <alignment horizontal="center" vertical="center"/>
      <protection/>
    </xf>
    <xf numFmtId="177" fontId="0" fillId="0" borderId="53" xfId="61" applyNumberFormat="1" applyFont="1" applyFill="1" applyBorder="1" applyAlignment="1">
      <alignment horizontal="center" vertical="center"/>
      <protection/>
    </xf>
    <xf numFmtId="177" fontId="0" fillId="0" borderId="25" xfId="61" applyNumberFormat="1" applyFont="1" applyFill="1" applyBorder="1" applyAlignment="1">
      <alignment horizontal="center" vertical="center"/>
      <protection/>
    </xf>
    <xf numFmtId="177" fontId="0" fillId="0" borderId="64" xfId="61" applyNumberFormat="1" applyFont="1" applyFill="1" applyBorder="1" applyAlignment="1">
      <alignment horizontal="center" vertical="center"/>
      <protection/>
    </xf>
    <xf numFmtId="177" fontId="0" fillId="0" borderId="31" xfId="61" applyNumberFormat="1" applyFont="1" applyFill="1" applyBorder="1" applyAlignment="1">
      <alignment horizontal="center" vertical="center"/>
      <protection/>
    </xf>
    <xf numFmtId="177" fontId="0" fillId="0" borderId="35" xfId="61" applyNumberFormat="1" applyFont="1" applyFill="1" applyBorder="1" applyAlignment="1">
      <alignment horizontal="center" vertical="center"/>
      <protection/>
    </xf>
    <xf numFmtId="177" fontId="0" fillId="33" borderId="31" xfId="61" applyNumberFormat="1" applyFont="1" applyFill="1" applyBorder="1" applyAlignment="1">
      <alignment horizontal="center" vertical="center"/>
      <protection/>
    </xf>
    <xf numFmtId="177" fontId="0" fillId="33" borderId="35" xfId="61" applyNumberFormat="1" applyFont="1" applyFill="1" applyBorder="1" applyAlignment="1">
      <alignment horizontal="center" vertical="center"/>
      <protection/>
    </xf>
    <xf numFmtId="177" fontId="0" fillId="0" borderId="54" xfId="61" applyNumberFormat="1" applyFont="1" applyFill="1" applyBorder="1" applyAlignment="1">
      <alignment horizontal="center" vertical="center"/>
      <protection/>
    </xf>
    <xf numFmtId="177" fontId="0" fillId="0" borderId="15" xfId="61" applyNumberFormat="1" applyFont="1" applyFill="1" applyBorder="1" applyAlignment="1">
      <alignment horizontal="center" vertical="center" shrinkToFit="1"/>
      <protection/>
    </xf>
    <xf numFmtId="177" fontId="0" fillId="0" borderId="16" xfId="61" applyNumberFormat="1" applyFont="1" applyFill="1" applyBorder="1" applyAlignment="1">
      <alignment horizontal="center" vertical="center" shrinkToFit="1"/>
      <protection/>
    </xf>
    <xf numFmtId="177" fontId="0" fillId="0" borderId="18" xfId="61" applyNumberFormat="1" applyFont="1" applyFill="1" applyBorder="1" applyAlignment="1">
      <alignment horizontal="center" vertical="center" shrinkToFit="1"/>
      <protection/>
    </xf>
    <xf numFmtId="177" fontId="0" fillId="0" borderId="18"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left" vertical="center" shrinkToFit="1"/>
      <protection/>
    </xf>
    <xf numFmtId="177" fontId="0" fillId="0" borderId="43" xfId="61" applyNumberFormat="1" applyFont="1" applyFill="1" applyBorder="1" applyAlignment="1">
      <alignment horizontal="left" vertical="center" shrinkToFit="1"/>
      <protection/>
    </xf>
    <xf numFmtId="177" fontId="0" fillId="0" borderId="56" xfId="61" applyNumberFormat="1" applyFont="1" applyFill="1" applyBorder="1" applyAlignment="1">
      <alignment horizontal="center" vertical="center" shrinkToFit="1"/>
      <protection/>
    </xf>
    <xf numFmtId="0" fontId="0" fillId="0" borderId="65" xfId="61" applyFont="1" applyFill="1" applyBorder="1" applyAlignment="1">
      <alignment horizontal="center" vertical="center" shrinkToFit="1"/>
      <protection/>
    </xf>
    <xf numFmtId="0" fontId="0" fillId="0" borderId="35" xfId="61" applyFont="1" applyFill="1" applyBorder="1" applyAlignment="1">
      <alignment horizontal="center" vertical="center" shrinkToFit="1"/>
      <protection/>
    </xf>
    <xf numFmtId="0" fontId="0" fillId="0" borderId="17" xfId="61" applyFont="1" applyFill="1" applyBorder="1" applyAlignment="1">
      <alignment horizontal="center" vertical="center" shrinkToFit="1"/>
      <protection/>
    </xf>
    <xf numFmtId="177" fontId="0" fillId="0" borderId="19" xfId="61" applyNumberFormat="1" applyFont="1" applyFill="1" applyBorder="1" applyAlignment="1">
      <alignment horizontal="left" vertical="center" wrapText="1"/>
      <protection/>
    </xf>
    <xf numFmtId="177" fontId="0" fillId="0" borderId="20" xfId="61" applyNumberFormat="1" applyFont="1" applyFill="1" applyBorder="1" applyAlignment="1">
      <alignment horizontal="left" vertical="center" wrapText="1"/>
      <protection/>
    </xf>
    <xf numFmtId="177" fontId="0" fillId="0" borderId="37" xfId="61" applyNumberFormat="1" applyFont="1" applyFill="1" applyBorder="1" applyAlignment="1">
      <alignment horizontal="left" vertical="center" wrapText="1"/>
      <protection/>
    </xf>
    <xf numFmtId="0" fontId="0" fillId="0" borderId="0" xfId="49" applyNumberFormat="1" applyFont="1" applyFill="1" applyBorder="1" applyAlignment="1">
      <alignment horizontal="left" vertical="center" wrapText="1"/>
    </xf>
    <xf numFmtId="0" fontId="0" fillId="0" borderId="13" xfId="49" applyNumberFormat="1" applyFont="1" applyFill="1" applyBorder="1" applyAlignment="1">
      <alignment horizontal="left" vertical="center" wrapText="1"/>
    </xf>
    <xf numFmtId="0" fontId="0" fillId="0" borderId="17" xfId="49" applyNumberFormat="1" applyFont="1" applyFill="1" applyBorder="1" applyAlignment="1">
      <alignment horizontal="left" vertical="center" wrapText="1"/>
    </xf>
    <xf numFmtId="0" fontId="0" fillId="0" borderId="18" xfId="49" applyNumberFormat="1" applyFont="1" applyFill="1" applyBorder="1" applyAlignment="1">
      <alignment horizontal="left" vertical="center" wrapText="1"/>
    </xf>
    <xf numFmtId="0" fontId="0" fillId="0" borderId="56" xfId="49" applyNumberFormat="1" applyFont="1" applyFill="1" applyBorder="1" applyAlignment="1">
      <alignment horizontal="left" vertical="center" wrapText="1"/>
    </xf>
    <xf numFmtId="0" fontId="0" fillId="0" borderId="57"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66" xfId="61" applyFont="1" applyBorder="1" applyAlignment="1">
      <alignment horizontal="center" vertical="center"/>
      <protection/>
    </xf>
    <xf numFmtId="0" fontId="0" fillId="0" borderId="67" xfId="61" applyFont="1" applyBorder="1" applyAlignment="1">
      <alignment horizontal="center" vertical="center"/>
      <protection/>
    </xf>
    <xf numFmtId="0" fontId="0" fillId="0" borderId="68" xfId="61" applyFont="1" applyBorder="1" applyAlignment="1">
      <alignment horizontal="center" vertical="center"/>
      <protection/>
    </xf>
    <xf numFmtId="0" fontId="3" fillId="0" borderId="20" xfId="61" applyFont="1" applyBorder="1" applyAlignment="1">
      <alignment vertical="center" wrapText="1"/>
      <protection/>
    </xf>
    <xf numFmtId="0" fontId="3" fillId="0" borderId="37" xfId="61" applyFont="1" applyBorder="1" applyAlignment="1">
      <alignment vertical="center" wrapText="1"/>
      <protection/>
    </xf>
    <xf numFmtId="0" fontId="3" fillId="0" borderId="67" xfId="61" applyFont="1" applyBorder="1" applyAlignment="1">
      <alignment vertical="center" wrapText="1"/>
      <protection/>
    </xf>
    <xf numFmtId="0" fontId="3" fillId="0" borderId="69" xfId="61" applyFont="1" applyBorder="1" applyAlignment="1">
      <alignment vertical="center" wrapText="1"/>
      <protection/>
    </xf>
    <xf numFmtId="177" fontId="0" fillId="0" borderId="33"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center" vertical="center" shrinkToFit="1"/>
      <protection/>
    </xf>
    <xf numFmtId="0" fontId="0" fillId="0" borderId="70" xfId="61" applyFont="1" applyFill="1" applyBorder="1" applyAlignment="1">
      <alignment horizontal="center" vertical="center" shrinkToFit="1"/>
      <protection/>
    </xf>
    <xf numFmtId="0" fontId="0" fillId="0" borderId="33" xfId="61" applyFont="1" applyFill="1" applyBorder="1" applyAlignment="1">
      <alignment horizontal="center" vertical="center" shrinkToFit="1"/>
      <protection/>
    </xf>
    <xf numFmtId="0" fontId="2" fillId="0" borderId="0" xfId="61" applyFont="1" applyBorder="1" applyAlignment="1">
      <alignment horizontal="left" vertical="center"/>
      <protection/>
    </xf>
    <xf numFmtId="0" fontId="9" fillId="0" borderId="0" xfId="61" applyFont="1" applyBorder="1" applyAlignment="1">
      <alignment horizontal="left" vertical="center" shrinkToFit="1"/>
      <protection/>
    </xf>
    <xf numFmtId="0" fontId="8" fillId="0" borderId="65" xfId="61" applyFont="1" applyBorder="1" applyAlignment="1">
      <alignment horizontal="left" vertical="center" shrinkToFit="1"/>
      <protection/>
    </xf>
    <xf numFmtId="0" fontId="8" fillId="0" borderId="35" xfId="61" applyFont="1" applyBorder="1" applyAlignment="1">
      <alignment horizontal="left" vertical="center" shrinkToFit="1"/>
      <protection/>
    </xf>
    <xf numFmtId="0" fontId="8" fillId="0" borderId="31"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17" xfId="61" applyFont="1" applyBorder="1" applyAlignment="1">
      <alignment horizontal="center" vertical="center"/>
      <protection/>
    </xf>
    <xf numFmtId="0" fontId="0" fillId="0" borderId="39" xfId="61" applyFont="1" applyFill="1" applyBorder="1" applyAlignment="1">
      <alignment horizontal="center" vertical="center" wrapText="1" shrinkToFit="1"/>
      <protection/>
    </xf>
    <xf numFmtId="0" fontId="0" fillId="0" borderId="15" xfId="61" applyFont="1" applyFill="1" applyBorder="1" applyAlignment="1">
      <alignment horizontal="center" vertical="center" wrapText="1" shrinkToFit="1"/>
      <protection/>
    </xf>
    <xf numFmtId="0" fontId="0" fillId="0" borderId="40" xfId="61" applyFont="1" applyFill="1" applyBorder="1" applyAlignment="1">
      <alignment horizontal="center" vertical="center" wrapText="1" shrinkToFit="1"/>
      <protection/>
    </xf>
    <xf numFmtId="177" fontId="0" fillId="0" borderId="31" xfId="61" applyNumberFormat="1" applyFont="1" applyFill="1" applyBorder="1" applyAlignment="1">
      <alignment horizontal="left" vertical="center" shrinkToFit="1"/>
      <protection/>
    </xf>
    <xf numFmtId="177" fontId="0" fillId="0" borderId="35" xfId="61" applyNumberFormat="1" applyFont="1" applyFill="1" applyBorder="1" applyAlignment="1">
      <alignment horizontal="left" vertical="center" shrinkToFit="1"/>
      <protection/>
    </xf>
    <xf numFmtId="177" fontId="0" fillId="0" borderId="38" xfId="61" applyNumberFormat="1" applyFont="1" applyFill="1" applyBorder="1" applyAlignment="1">
      <alignment horizontal="left" vertical="center" shrinkToFit="1"/>
      <protection/>
    </xf>
    <xf numFmtId="0" fontId="0" fillId="0" borderId="57" xfId="61" applyFont="1" applyFill="1" applyBorder="1" applyAlignment="1">
      <alignment horizontal="left" vertical="center"/>
      <protection/>
    </xf>
    <xf numFmtId="0" fontId="0" fillId="0" borderId="20" xfId="61" applyFont="1" applyFill="1" applyBorder="1" applyAlignment="1">
      <alignment horizontal="left" vertical="center"/>
      <protection/>
    </xf>
    <xf numFmtId="0" fontId="0" fillId="0" borderId="55" xfId="61" applyFont="1" applyFill="1" applyBorder="1" applyAlignment="1">
      <alignment horizontal="left" vertical="center"/>
      <protection/>
    </xf>
    <xf numFmtId="0" fontId="9" fillId="0" borderId="0" xfId="61" applyFont="1" applyBorder="1" applyAlignment="1">
      <alignment horizontal="left" shrinkToFit="1"/>
      <protection/>
    </xf>
    <xf numFmtId="0" fontId="4" fillId="0" borderId="18" xfId="0" applyFont="1" applyBorder="1" applyAlignment="1">
      <alignment horizontal="center" vertical="center" shrinkToFit="1"/>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4" fillId="0" borderId="33" xfId="0" applyFont="1" applyBorder="1" applyAlignment="1">
      <alignment horizontal="center" vertical="center"/>
    </xf>
    <xf numFmtId="0" fontId="0" fillId="0" borderId="18" xfId="0" applyFont="1" applyBorder="1" applyAlignment="1">
      <alignment/>
    </xf>
    <xf numFmtId="0" fontId="0" fillId="0" borderId="56" xfId="0" applyFont="1" applyBorder="1" applyAlignment="1">
      <alignment/>
    </xf>
    <xf numFmtId="0" fontId="4" fillId="0" borderId="18" xfId="62" applyFont="1" applyFill="1" applyBorder="1" applyAlignment="1">
      <alignment horizontal="center" vertical="center"/>
      <protection/>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0" fillId="0" borderId="60" xfId="0" applyFont="1" applyBorder="1" applyAlignment="1">
      <alignment horizontal="left"/>
    </xf>
    <xf numFmtId="0" fontId="0" fillId="0" borderId="63" xfId="0" applyFont="1" applyBorder="1" applyAlignment="1">
      <alignment horizontal="left"/>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26" xfId="0" applyFont="1" applyBorder="1" applyAlignment="1">
      <alignment horizontal="left"/>
    </xf>
    <xf numFmtId="0" fontId="0" fillId="0" borderId="71" xfId="0" applyFont="1" applyBorder="1" applyAlignment="1">
      <alignment horizontal="left"/>
    </xf>
    <xf numFmtId="0" fontId="4" fillId="0" borderId="65"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19" xfId="0" applyFont="1" applyBorder="1" applyAlignment="1">
      <alignment horizontal="left" vertical="center"/>
    </xf>
    <xf numFmtId="0" fontId="4" fillId="0" borderId="55" xfId="0" applyFont="1" applyBorder="1" applyAlignment="1">
      <alignment horizontal="left" vertical="center"/>
    </xf>
    <xf numFmtId="0" fontId="4" fillId="0" borderId="14" xfId="0" applyFont="1" applyBorder="1" applyAlignment="1">
      <alignment horizontal="left" vertical="center"/>
    </xf>
    <xf numFmtId="0" fontId="4" fillId="0" borderId="40" xfId="0" applyFont="1" applyBorder="1" applyAlignment="1">
      <alignment horizontal="left" vertical="center"/>
    </xf>
    <xf numFmtId="0" fontId="4" fillId="0" borderId="18" xfId="62" applyFont="1" applyFill="1" applyBorder="1" applyAlignment="1">
      <alignment horizontal="center" vertical="center" shrinkToFit="1"/>
      <protection/>
    </xf>
    <xf numFmtId="0" fontId="0" fillId="0" borderId="18" xfId="0" applyFont="1" applyBorder="1" applyAlignment="1">
      <alignment horizontal="left"/>
    </xf>
    <xf numFmtId="0" fontId="0" fillId="0" borderId="56" xfId="0" applyFont="1" applyBorder="1" applyAlignment="1">
      <alignment horizontal="left"/>
    </xf>
    <xf numFmtId="0" fontId="3" fillId="0" borderId="33"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4" fillId="0" borderId="18" xfId="0" applyFont="1" applyBorder="1" applyAlignment="1">
      <alignment horizontal="left" vertical="center" wrapText="1"/>
    </xf>
    <xf numFmtId="0" fontId="4" fillId="0" borderId="31"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3" fillId="0" borderId="18" xfId="0" applyFont="1" applyBorder="1" applyAlignment="1">
      <alignment horizontal="left" vertical="center"/>
    </xf>
    <xf numFmtId="0" fontId="3" fillId="0" borderId="33"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xf>
    <xf numFmtId="0" fontId="0" fillId="0" borderId="76" xfId="0" applyFont="1" applyBorder="1" applyAlignment="1">
      <alignment/>
    </xf>
    <xf numFmtId="0" fontId="4" fillId="0" borderId="17" xfId="0" applyFont="1" applyBorder="1" applyAlignment="1">
      <alignment horizontal="left"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xf>
    <xf numFmtId="0" fontId="0" fillId="0" borderId="38" xfId="0" applyFont="1" applyBorder="1" applyAlignment="1">
      <alignment/>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xf>
    <xf numFmtId="0" fontId="3" fillId="0" borderId="0" xfId="0" applyFont="1" applyAlignment="1">
      <alignment horizontal="left"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3" fillId="0" borderId="67" xfId="0" applyFont="1" applyBorder="1" applyAlignment="1">
      <alignment horizontal="left" vertical="top"/>
    </xf>
    <xf numFmtId="0" fontId="0" fillId="0" borderId="67" xfId="0" applyFont="1" applyBorder="1" applyAlignment="1">
      <alignment horizontal="left"/>
    </xf>
    <xf numFmtId="0" fontId="0" fillId="0" borderId="0" xfId="0" applyFont="1" applyBorder="1" applyAlignment="1">
      <alignment horizontal="left"/>
    </xf>
    <xf numFmtId="0" fontId="4" fillId="0" borderId="36"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19"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65" xfId="0" applyFont="1" applyBorder="1" applyAlignment="1">
      <alignment horizontal="left" vertical="distributed"/>
    </xf>
    <xf numFmtId="0" fontId="4" fillId="0" borderId="35" xfId="0" applyFont="1" applyBorder="1" applyAlignment="1">
      <alignment horizontal="left" vertical="distributed"/>
    </xf>
    <xf numFmtId="0" fontId="4" fillId="0" borderId="17" xfId="0" applyFont="1" applyBorder="1" applyAlignment="1">
      <alignment horizontal="left" vertical="distributed"/>
    </xf>
    <xf numFmtId="0" fontId="4" fillId="0" borderId="20" xfId="0" applyFont="1" applyBorder="1" applyAlignment="1">
      <alignment horizontal="center" vertical="center"/>
    </xf>
    <xf numFmtId="0" fontId="0" fillId="0" borderId="20" xfId="0" applyFont="1" applyBorder="1" applyAlignment="1">
      <alignment/>
    </xf>
    <xf numFmtId="0" fontId="0" fillId="0" borderId="37" xfId="0" applyFont="1" applyBorder="1" applyAlignment="1">
      <alignment/>
    </xf>
    <xf numFmtId="0" fontId="4" fillId="0" borderId="57" xfId="0" applyFont="1" applyBorder="1" applyAlignment="1">
      <alignment horizontal="left" vertical="center" shrinkToFit="1"/>
    </xf>
    <xf numFmtId="0" fontId="0" fillId="0" borderId="55" xfId="0" applyFont="1" applyBorder="1" applyAlignment="1">
      <alignment horizontal="left"/>
    </xf>
    <xf numFmtId="0" fontId="4" fillId="0" borderId="15" xfId="0" applyFont="1" applyBorder="1" applyAlignment="1">
      <alignment horizontal="center" vertical="center"/>
    </xf>
    <xf numFmtId="0" fontId="3" fillId="0" borderId="19" xfId="0" applyFont="1" applyBorder="1" applyAlignment="1">
      <alignment horizontal="left" vertical="top"/>
    </xf>
    <xf numFmtId="0" fontId="3" fillId="0" borderId="20"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4" fillId="0" borderId="56" xfId="0" applyFont="1" applyBorder="1" applyAlignment="1">
      <alignment horizontal="center" vertical="center" shrinkToFi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0" fillId="0" borderId="15" xfId="0" applyFont="1" applyBorder="1" applyAlignment="1">
      <alignment horizontal="center"/>
    </xf>
    <xf numFmtId="0" fontId="0" fillId="0" borderId="40" xfId="0" applyFont="1" applyBorder="1" applyAlignment="1">
      <alignment horizontal="center"/>
    </xf>
    <xf numFmtId="0" fontId="4" fillId="0" borderId="57" xfId="0" applyFont="1" applyBorder="1" applyAlignment="1">
      <alignment vertical="center"/>
    </xf>
    <xf numFmtId="0" fontId="4" fillId="0" borderId="20" xfId="0" applyFont="1" applyBorder="1" applyAlignment="1">
      <alignment vertical="center"/>
    </xf>
    <xf numFmtId="0" fontId="4" fillId="0" borderId="55"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vertical="center"/>
    </xf>
    <xf numFmtId="0" fontId="4" fillId="0" borderId="40" xfId="0" applyFont="1" applyBorder="1" applyAlignment="1">
      <alignment vertical="center"/>
    </xf>
    <xf numFmtId="0" fontId="4" fillId="0" borderId="31"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7" xfId="0" applyFont="1" applyBorder="1" applyAlignment="1">
      <alignment horizontal="center" vertical="center" shrinkToFit="1"/>
    </xf>
    <xf numFmtId="0" fontId="4" fillId="35" borderId="31"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8" xfId="0" applyFont="1" applyFill="1" applyBorder="1" applyAlignment="1">
      <alignment horizontal="center" vertical="center"/>
    </xf>
    <xf numFmtId="0" fontId="4" fillId="0" borderId="31" xfId="0" applyFont="1" applyBorder="1" applyAlignment="1">
      <alignment vertical="center" shrinkToFit="1"/>
    </xf>
    <xf numFmtId="0" fontId="4" fillId="0" borderId="35" xfId="0" applyFont="1" applyBorder="1" applyAlignment="1">
      <alignment vertical="center" shrinkToFit="1"/>
    </xf>
    <xf numFmtId="0" fontId="4" fillId="0" borderId="17" xfId="0" applyFont="1" applyBorder="1" applyAlignment="1">
      <alignment vertical="center" shrinkToFit="1"/>
    </xf>
    <xf numFmtId="0" fontId="4" fillId="35" borderId="17" xfId="0" applyFont="1" applyFill="1" applyBorder="1" applyAlignment="1">
      <alignment horizontal="center"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55" xfId="0" applyFont="1" applyBorder="1" applyAlignment="1">
      <alignment vertical="center" shrinkToFit="1"/>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33" xfId="0" applyFont="1" applyFill="1" applyBorder="1" applyAlignment="1">
      <alignment horizontal="center" vertical="center"/>
    </xf>
    <xf numFmtId="0" fontId="4" fillId="0" borderId="65" xfId="0" applyFont="1" applyBorder="1" applyAlignment="1">
      <alignment vertical="center" shrinkToFit="1"/>
    </xf>
    <xf numFmtId="0" fontId="0" fillId="0" borderId="35" xfId="0" applyFont="1" applyBorder="1" applyAlignment="1">
      <alignment vertical="center" shrinkToFit="1"/>
    </xf>
    <xf numFmtId="0" fontId="0" fillId="0" borderId="17" xfId="0" applyFont="1" applyBorder="1" applyAlignment="1">
      <alignment vertical="center" shrinkToFit="1"/>
    </xf>
    <xf numFmtId="0" fontId="4"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10" xfId="0" applyFont="1" applyBorder="1" applyAlignment="1">
      <alignment horizontal="left" vertical="center"/>
    </xf>
    <xf numFmtId="0" fontId="4" fillId="0" borderId="42"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4" fillId="0" borderId="24" xfId="0" applyFont="1" applyBorder="1" applyAlignment="1">
      <alignment horizontal="center" vertical="center"/>
    </xf>
    <xf numFmtId="0" fontId="4" fillId="0" borderId="70" xfId="0" applyFont="1" applyBorder="1" applyAlignment="1">
      <alignment horizontal="center" vertical="center"/>
    </xf>
    <xf numFmtId="0" fontId="4" fillId="0" borderId="31" xfId="0" applyFont="1" applyBorder="1" applyAlignment="1">
      <alignment horizontal="left" vertical="center"/>
    </xf>
    <xf numFmtId="0" fontId="4" fillId="0" borderId="35" xfId="0" applyFont="1" applyBorder="1" applyAlignment="1">
      <alignment horizontal="left" vertical="center"/>
    </xf>
    <xf numFmtId="0" fontId="0" fillId="0" borderId="35" xfId="0" applyFont="1" applyBorder="1" applyAlignment="1">
      <alignment vertical="center"/>
    </xf>
    <xf numFmtId="0" fontId="0" fillId="0" borderId="38" xfId="0" applyFont="1" applyBorder="1" applyAlignment="1">
      <alignment vertical="center"/>
    </xf>
    <xf numFmtId="0" fontId="0" fillId="0" borderId="20" xfId="0" applyFont="1" applyBorder="1" applyAlignment="1">
      <alignment horizontal="left" vertical="center"/>
    </xf>
    <xf numFmtId="0" fontId="0" fillId="0" borderId="55"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40" xfId="0" applyFont="1" applyBorder="1" applyAlignment="1">
      <alignment horizontal="left" vertical="center"/>
    </xf>
    <xf numFmtId="0" fontId="4" fillId="0" borderId="31"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3" fillId="0" borderId="80" xfId="62" applyFont="1" applyFill="1" applyBorder="1" applyAlignment="1">
      <alignment horizontal="center" vertical="center"/>
      <protection/>
    </xf>
    <xf numFmtId="0" fontId="3" fillId="0" borderId="81"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65" xfId="0" applyFont="1" applyBorder="1" applyAlignment="1">
      <alignment horizontal="left" vertical="center" wrapText="1"/>
    </xf>
    <xf numFmtId="0" fontId="0" fillId="0" borderId="35" xfId="0" applyFont="1" applyBorder="1" applyAlignment="1">
      <alignment horizontal="left" vertical="center"/>
    </xf>
    <xf numFmtId="0" fontId="0" fillId="0" borderId="17" xfId="0" applyFont="1" applyBorder="1" applyAlignment="1">
      <alignment horizontal="left" vertical="center"/>
    </xf>
    <xf numFmtId="0" fontId="3" fillId="0" borderId="18" xfId="62" applyFont="1" applyFill="1" applyBorder="1" applyAlignment="1">
      <alignment horizontal="center" vertical="center"/>
      <protection/>
    </xf>
    <xf numFmtId="0" fontId="3" fillId="0" borderId="31"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4" fillId="0" borderId="31" xfId="0" applyFont="1" applyBorder="1" applyAlignment="1">
      <alignment vertical="center"/>
    </xf>
    <xf numFmtId="0" fontId="0" fillId="0" borderId="0" xfId="0" applyFont="1" applyAlignment="1">
      <alignment vertical="center"/>
    </xf>
    <xf numFmtId="0" fontId="0" fillId="0" borderId="18" xfId="0" applyFont="1" applyBorder="1" applyAlignment="1">
      <alignment horizontal="left" vertical="center"/>
    </xf>
    <xf numFmtId="0" fontId="0" fillId="0" borderId="20" xfId="0" applyFont="1" applyBorder="1" applyAlignment="1">
      <alignment vertical="center"/>
    </xf>
    <xf numFmtId="0" fontId="0" fillId="0" borderId="37" xfId="0" applyFont="1" applyBorder="1" applyAlignment="1">
      <alignment vertical="center"/>
    </xf>
    <xf numFmtId="0" fontId="4" fillId="0" borderId="65" xfId="0" applyFont="1" applyBorder="1" applyAlignment="1">
      <alignment horizontal="left" vertical="center"/>
    </xf>
    <xf numFmtId="0" fontId="4" fillId="0" borderId="82" xfId="0" applyFont="1" applyBorder="1" applyAlignment="1">
      <alignment horizontal="left" vertical="center" shrinkToFi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0" fillId="0" borderId="38" xfId="0" applyFont="1" applyBorder="1" applyAlignment="1">
      <alignment horizontal="center" vertical="center"/>
    </xf>
    <xf numFmtId="0" fontId="0" fillId="0" borderId="17" xfId="0" applyFont="1" applyBorder="1" applyAlignment="1">
      <alignment horizontal="center" vertical="center" shrinkToFit="1"/>
    </xf>
    <xf numFmtId="0" fontId="4" fillId="35" borderId="31" xfId="0" applyFont="1" applyFill="1" applyBorder="1" applyAlignment="1">
      <alignment vertical="center"/>
    </xf>
    <xf numFmtId="0" fontId="0" fillId="0" borderId="57"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⑨指定申請様式（案）（多機能用総括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93"/>
  <sheetViews>
    <sheetView zoomScale="90" zoomScaleNormal="90" zoomScalePageLayoutView="0" workbookViewId="0" topLeftCell="A85">
      <selection activeCell="B24" sqref="B24"/>
    </sheetView>
  </sheetViews>
  <sheetFormatPr defaultColWidth="9.00390625" defaultRowHeight="13.5"/>
  <cols>
    <col min="1" max="1" width="6.875" style="76" customWidth="1"/>
    <col min="2" max="2" width="33.75390625" style="75" customWidth="1"/>
    <col min="3" max="3" width="50.625" style="54" customWidth="1"/>
    <col min="4" max="4" width="66.50390625" style="55" customWidth="1"/>
    <col min="5" max="5" width="9.00390625" style="56" customWidth="1"/>
    <col min="6" max="6" width="23.875" style="56" bestFit="1" customWidth="1"/>
    <col min="7" max="16" width="3.00390625" style="56" bestFit="1" customWidth="1"/>
    <col min="17" max="17" width="3.875" style="56" bestFit="1" customWidth="1"/>
    <col min="18" max="18" width="3.00390625" style="56" bestFit="1" customWidth="1"/>
    <col min="19" max="19" width="3.875" style="56" bestFit="1" customWidth="1"/>
    <col min="20" max="20" width="3.00390625" style="56" bestFit="1" customWidth="1"/>
    <col min="21" max="16384" width="9.00390625" style="56" customWidth="1"/>
  </cols>
  <sheetData>
    <row r="1" spans="1:2" ht="24.75" customHeight="1">
      <c r="A1" s="153" t="s">
        <v>88</v>
      </c>
      <c r="B1" s="153"/>
    </row>
    <row r="2" spans="1:4" ht="52.5" customHeight="1">
      <c r="A2" s="154" t="s">
        <v>89</v>
      </c>
      <c r="B2" s="154"/>
      <c r="C2" s="154"/>
      <c r="D2" s="154"/>
    </row>
    <row r="3" spans="1:10" ht="30" customHeight="1" thickBot="1">
      <c r="A3" s="155" t="s">
        <v>90</v>
      </c>
      <c r="B3" s="155"/>
      <c r="C3" s="155"/>
      <c r="D3" s="155"/>
      <c r="E3" s="57"/>
      <c r="F3" s="57"/>
      <c r="G3" s="57"/>
      <c r="H3" s="57"/>
      <c r="I3" s="57"/>
      <c r="J3" s="57"/>
    </row>
    <row r="4" spans="1:4" s="62" customFormat="1" ht="24.75" customHeight="1">
      <c r="A4" s="58"/>
      <c r="B4" s="59"/>
      <c r="C4" s="60" t="s">
        <v>91</v>
      </c>
      <c r="D4" s="61" t="s">
        <v>92</v>
      </c>
    </row>
    <row r="5" spans="1:4" ht="30" customHeight="1">
      <c r="A5" s="63">
        <f>ROW()-4</f>
        <v>1</v>
      </c>
      <c r="B5" s="64" t="s">
        <v>93</v>
      </c>
      <c r="C5" s="65"/>
      <c r="D5" s="66"/>
    </row>
    <row r="6" spans="1:4" ht="30" customHeight="1">
      <c r="A6" s="63">
        <f aca="true" t="shared" si="0" ref="A6:A25">ROW()-4</f>
        <v>2</v>
      </c>
      <c r="B6" s="64" t="s">
        <v>94</v>
      </c>
      <c r="C6" s="65"/>
      <c r="D6" s="66"/>
    </row>
    <row r="7" spans="1:4" ht="30" customHeight="1">
      <c r="A7" s="63">
        <f t="shared" si="0"/>
        <v>3</v>
      </c>
      <c r="B7" s="64" t="s">
        <v>95</v>
      </c>
      <c r="C7" s="67"/>
      <c r="D7" s="66" t="s">
        <v>272</v>
      </c>
    </row>
    <row r="8" spans="1:4" ht="30" customHeight="1">
      <c r="A8" s="63">
        <f t="shared" si="0"/>
        <v>4</v>
      </c>
      <c r="B8" s="64" t="s">
        <v>5</v>
      </c>
      <c r="C8" s="65"/>
      <c r="D8" s="68" t="s">
        <v>271</v>
      </c>
    </row>
    <row r="9" spans="1:4" ht="30" customHeight="1">
      <c r="A9" s="63">
        <f t="shared" si="0"/>
        <v>5</v>
      </c>
      <c r="B9" s="69" t="s">
        <v>96</v>
      </c>
      <c r="C9" s="65"/>
      <c r="D9" s="66"/>
    </row>
    <row r="10" spans="1:4" ht="30" customHeight="1">
      <c r="A10" s="63">
        <f t="shared" si="0"/>
        <v>6</v>
      </c>
      <c r="B10" s="64" t="s">
        <v>97</v>
      </c>
      <c r="C10" s="65"/>
      <c r="D10" s="66"/>
    </row>
    <row r="11" spans="1:4" ht="30" customHeight="1">
      <c r="A11" s="63">
        <f t="shared" si="0"/>
        <v>7</v>
      </c>
      <c r="B11" s="69" t="s">
        <v>98</v>
      </c>
      <c r="C11" s="70"/>
      <c r="D11" s="66"/>
    </row>
    <row r="12" spans="1:4" ht="30" customHeight="1">
      <c r="A12" s="63">
        <f t="shared" si="0"/>
        <v>8</v>
      </c>
      <c r="B12" s="64" t="s">
        <v>99</v>
      </c>
      <c r="C12" s="65"/>
      <c r="D12" s="66" t="s">
        <v>100</v>
      </c>
    </row>
    <row r="13" spans="1:4" ht="30" customHeight="1">
      <c r="A13" s="63">
        <f t="shared" si="0"/>
        <v>9</v>
      </c>
      <c r="B13" s="64" t="s">
        <v>101</v>
      </c>
      <c r="C13" s="65"/>
      <c r="D13" s="66" t="s">
        <v>100</v>
      </c>
    </row>
    <row r="14" spans="1:4" ht="30" customHeight="1">
      <c r="A14" s="63">
        <f t="shared" si="0"/>
        <v>10</v>
      </c>
      <c r="B14" s="64" t="s">
        <v>102</v>
      </c>
      <c r="C14" s="71"/>
      <c r="D14" s="66" t="s">
        <v>272</v>
      </c>
    </row>
    <row r="15" spans="1:4" ht="30.75" customHeight="1">
      <c r="A15" s="63">
        <f t="shared" si="0"/>
        <v>11</v>
      </c>
      <c r="B15" s="64" t="s">
        <v>103</v>
      </c>
      <c r="C15" s="65"/>
      <c r="D15" s="68" t="s">
        <v>271</v>
      </c>
    </row>
    <row r="16" spans="1:4" ht="30.75" customHeight="1">
      <c r="A16" s="63">
        <f t="shared" si="0"/>
        <v>12</v>
      </c>
      <c r="B16" s="72" t="s">
        <v>104</v>
      </c>
      <c r="C16" s="65"/>
      <c r="D16" s="68"/>
    </row>
    <row r="17" spans="1:4" ht="30.75" customHeight="1">
      <c r="A17" s="63">
        <f t="shared" si="0"/>
        <v>13</v>
      </c>
      <c r="B17" s="73" t="s">
        <v>105</v>
      </c>
      <c r="C17" s="65"/>
      <c r="D17" s="68"/>
    </row>
    <row r="18" spans="1:4" ht="30.75" customHeight="1">
      <c r="A18" s="63">
        <f t="shared" si="0"/>
        <v>14</v>
      </c>
      <c r="B18" s="73" t="s">
        <v>106</v>
      </c>
      <c r="C18" s="65"/>
      <c r="D18" s="68"/>
    </row>
    <row r="19" spans="1:4" ht="30.75" customHeight="1">
      <c r="A19" s="63">
        <f t="shared" si="0"/>
        <v>15</v>
      </c>
      <c r="B19" s="73" t="s">
        <v>107</v>
      </c>
      <c r="C19" s="65"/>
      <c r="D19" s="68"/>
    </row>
    <row r="20" spans="1:4" ht="30" customHeight="1">
      <c r="A20" s="63">
        <f t="shared" si="0"/>
        <v>16</v>
      </c>
      <c r="B20" s="74" t="s">
        <v>108</v>
      </c>
      <c r="C20" s="65"/>
      <c r="D20" s="66" t="s">
        <v>109</v>
      </c>
    </row>
    <row r="21" spans="1:6" ht="30" customHeight="1">
      <c r="A21" s="63">
        <f t="shared" si="0"/>
        <v>17</v>
      </c>
      <c r="B21" s="74" t="s">
        <v>255</v>
      </c>
      <c r="C21" s="65"/>
      <c r="D21" s="66"/>
      <c r="F21" s="97" t="s">
        <v>201</v>
      </c>
    </row>
    <row r="22" spans="1:6" ht="30" customHeight="1">
      <c r="A22" s="63">
        <f t="shared" si="0"/>
        <v>18</v>
      </c>
      <c r="B22" s="69" t="s">
        <v>24</v>
      </c>
      <c r="C22" s="65"/>
      <c r="D22" s="66"/>
      <c r="F22" s="97" t="s">
        <v>202</v>
      </c>
    </row>
    <row r="23" spans="1:4" ht="30" customHeight="1">
      <c r="A23" s="63">
        <f t="shared" si="0"/>
        <v>19</v>
      </c>
      <c r="B23" s="69" t="s">
        <v>273</v>
      </c>
      <c r="C23" s="67"/>
      <c r="D23" s="66"/>
    </row>
    <row r="24" spans="1:4" ht="30" customHeight="1">
      <c r="A24" s="63">
        <f t="shared" si="0"/>
        <v>20</v>
      </c>
      <c r="B24" s="64" t="s">
        <v>110</v>
      </c>
      <c r="C24" s="67"/>
      <c r="D24" s="66" t="s">
        <v>272</v>
      </c>
    </row>
    <row r="25" spans="1:4" ht="30" customHeight="1">
      <c r="A25" s="63">
        <f t="shared" si="0"/>
        <v>21</v>
      </c>
      <c r="B25" s="64" t="s">
        <v>111</v>
      </c>
      <c r="C25" s="65"/>
      <c r="D25" s="68" t="s">
        <v>271</v>
      </c>
    </row>
    <row r="27" spans="1:4" s="75" customFormat="1" ht="24" customHeight="1" thickBot="1">
      <c r="A27" s="156" t="s">
        <v>263</v>
      </c>
      <c r="B27" s="156"/>
      <c r="C27" s="156"/>
      <c r="D27" s="156"/>
    </row>
    <row r="28" spans="3:4" ht="24.75" customHeight="1">
      <c r="C28" s="77" t="s">
        <v>112</v>
      </c>
      <c r="D28" s="61" t="s">
        <v>92</v>
      </c>
    </row>
    <row r="29" spans="1:4" s="82" customFormat="1" ht="30" customHeight="1">
      <c r="A29" s="78" t="s">
        <v>113</v>
      </c>
      <c r="B29" s="79" t="s">
        <v>114</v>
      </c>
      <c r="C29" s="80"/>
      <c r="D29" s="81"/>
    </row>
    <row r="30" spans="1:4" s="82" customFormat="1" ht="30" customHeight="1">
      <c r="A30" s="83" t="s">
        <v>115</v>
      </c>
      <c r="B30" s="79" t="s">
        <v>116</v>
      </c>
      <c r="C30" s="80"/>
      <c r="D30" s="81"/>
    </row>
    <row r="31" spans="1:4" s="82" customFormat="1" ht="30" customHeight="1">
      <c r="A31" s="83" t="s">
        <v>117</v>
      </c>
      <c r="B31" s="79" t="s">
        <v>118</v>
      </c>
      <c r="C31" s="80"/>
      <c r="D31" s="81"/>
    </row>
    <row r="32" spans="1:4" s="82" customFormat="1" ht="30" customHeight="1">
      <c r="A32" s="83" t="s">
        <v>119</v>
      </c>
      <c r="B32" s="79" t="s">
        <v>120</v>
      </c>
      <c r="C32" s="80"/>
      <c r="D32" s="81"/>
    </row>
    <row r="33" spans="1:4" s="82" customFormat="1" ht="30" customHeight="1">
      <c r="A33" s="83" t="s">
        <v>121</v>
      </c>
      <c r="B33" s="79" t="s">
        <v>122</v>
      </c>
      <c r="C33" s="80"/>
      <c r="D33" s="81"/>
    </row>
    <row r="34" spans="1:4" ht="30" customHeight="1">
      <c r="A34" s="84" t="s">
        <v>123</v>
      </c>
      <c r="B34" s="72" t="s">
        <v>129</v>
      </c>
      <c r="C34" s="85"/>
      <c r="D34" s="66"/>
    </row>
    <row r="35" spans="1:4" ht="30" customHeight="1">
      <c r="A35" s="84" t="s">
        <v>124</v>
      </c>
      <c r="B35" s="72" t="s">
        <v>131</v>
      </c>
      <c r="C35" s="85"/>
      <c r="D35" s="66"/>
    </row>
    <row r="36" spans="1:4" ht="30" customHeight="1">
      <c r="A36" s="84" t="s">
        <v>125</v>
      </c>
      <c r="B36" s="72" t="s">
        <v>133</v>
      </c>
      <c r="C36" s="85"/>
      <c r="D36" s="66"/>
    </row>
    <row r="37" spans="1:4" ht="30" customHeight="1">
      <c r="A37" s="84" t="s">
        <v>126</v>
      </c>
      <c r="B37" s="72" t="s">
        <v>135</v>
      </c>
      <c r="C37" s="85"/>
      <c r="D37" s="66"/>
    </row>
    <row r="38" spans="1:4" ht="30" customHeight="1">
      <c r="A38" s="84" t="s">
        <v>127</v>
      </c>
      <c r="B38" s="72" t="s">
        <v>137</v>
      </c>
      <c r="C38" s="85"/>
      <c r="D38" s="66"/>
    </row>
    <row r="39" spans="1:4" s="82" customFormat="1" ht="30" customHeight="1">
      <c r="A39" s="78" t="s">
        <v>128</v>
      </c>
      <c r="B39" s="79" t="s">
        <v>139</v>
      </c>
      <c r="C39" s="80"/>
      <c r="D39" s="81"/>
    </row>
    <row r="40" spans="1:4" s="82" customFormat="1" ht="30" customHeight="1">
      <c r="A40" s="78" t="s">
        <v>130</v>
      </c>
      <c r="B40" s="79" t="s">
        <v>141</v>
      </c>
      <c r="C40" s="80"/>
      <c r="D40" s="81"/>
    </row>
    <row r="41" spans="1:4" s="82" customFormat="1" ht="30" customHeight="1">
      <c r="A41" s="78" t="s">
        <v>132</v>
      </c>
      <c r="B41" s="79" t="s">
        <v>143</v>
      </c>
      <c r="C41" s="80"/>
      <c r="D41" s="81"/>
    </row>
    <row r="42" spans="1:4" s="82" customFormat="1" ht="30" customHeight="1">
      <c r="A42" s="78" t="s">
        <v>134</v>
      </c>
      <c r="B42" s="79" t="s">
        <v>145</v>
      </c>
      <c r="C42" s="80"/>
      <c r="D42" s="81"/>
    </row>
    <row r="43" spans="1:4" s="82" customFormat="1" ht="30" customHeight="1">
      <c r="A43" s="78" t="s">
        <v>136</v>
      </c>
      <c r="B43" s="79" t="s">
        <v>147</v>
      </c>
      <c r="C43" s="80"/>
      <c r="D43" s="81"/>
    </row>
    <row r="44" spans="1:4" ht="30" customHeight="1">
      <c r="A44" s="84" t="s">
        <v>138</v>
      </c>
      <c r="B44" s="72" t="s">
        <v>149</v>
      </c>
      <c r="C44" s="85"/>
      <c r="D44" s="66"/>
    </row>
    <row r="45" spans="1:4" ht="30" customHeight="1">
      <c r="A45" s="84" t="s">
        <v>140</v>
      </c>
      <c r="B45" s="72" t="s">
        <v>151</v>
      </c>
      <c r="C45" s="85"/>
      <c r="D45" s="66"/>
    </row>
    <row r="46" spans="1:4" ht="30" customHeight="1">
      <c r="A46" s="84" t="s">
        <v>142</v>
      </c>
      <c r="B46" s="72" t="s">
        <v>153</v>
      </c>
      <c r="C46" s="85"/>
      <c r="D46" s="66"/>
    </row>
    <row r="47" spans="1:4" ht="30" customHeight="1">
      <c r="A47" s="84" t="s">
        <v>144</v>
      </c>
      <c r="B47" s="72" t="s">
        <v>155</v>
      </c>
      <c r="C47" s="85"/>
      <c r="D47" s="66"/>
    </row>
    <row r="48" spans="1:4" ht="30" customHeight="1">
      <c r="A48" s="84" t="s">
        <v>146</v>
      </c>
      <c r="B48" s="72" t="s">
        <v>157</v>
      </c>
      <c r="C48" s="85"/>
      <c r="D48" s="66"/>
    </row>
    <row r="49" spans="1:4" s="82" customFormat="1" ht="30" customHeight="1">
      <c r="A49" s="78" t="s">
        <v>148</v>
      </c>
      <c r="B49" s="79" t="s">
        <v>159</v>
      </c>
      <c r="C49" s="80"/>
      <c r="D49" s="81"/>
    </row>
    <row r="50" spans="1:4" s="82" customFormat="1" ht="30" customHeight="1">
      <c r="A50" s="78" t="s">
        <v>150</v>
      </c>
      <c r="B50" s="79" t="s">
        <v>161</v>
      </c>
      <c r="C50" s="80"/>
      <c r="D50" s="81"/>
    </row>
    <row r="51" spans="1:4" s="82" customFormat="1" ht="30" customHeight="1">
      <c r="A51" s="78" t="s">
        <v>152</v>
      </c>
      <c r="B51" s="79" t="s">
        <v>163</v>
      </c>
      <c r="C51" s="80"/>
      <c r="D51" s="81"/>
    </row>
    <row r="52" spans="1:4" s="82" customFormat="1" ht="30" customHeight="1">
      <c r="A52" s="78" t="s">
        <v>154</v>
      </c>
      <c r="B52" s="79" t="s">
        <v>165</v>
      </c>
      <c r="C52" s="80"/>
      <c r="D52" s="81"/>
    </row>
    <row r="53" spans="1:4" s="82" customFormat="1" ht="30" customHeight="1">
      <c r="A53" s="78" t="s">
        <v>156</v>
      </c>
      <c r="B53" s="79" t="s">
        <v>167</v>
      </c>
      <c r="C53" s="80"/>
      <c r="D53" s="81"/>
    </row>
    <row r="54" spans="1:4" ht="30" customHeight="1">
      <c r="A54" s="86" t="s">
        <v>158</v>
      </c>
      <c r="B54" s="72" t="s">
        <v>169</v>
      </c>
      <c r="C54" s="85"/>
      <c r="D54" s="66"/>
    </row>
    <row r="55" spans="1:4" ht="30" customHeight="1">
      <c r="A55" s="86" t="s">
        <v>160</v>
      </c>
      <c r="B55" s="72" t="s">
        <v>171</v>
      </c>
      <c r="C55" s="85"/>
      <c r="D55" s="66"/>
    </row>
    <row r="56" spans="1:4" ht="30" customHeight="1">
      <c r="A56" s="86" t="s">
        <v>162</v>
      </c>
      <c r="B56" s="72" t="s">
        <v>173</v>
      </c>
      <c r="C56" s="85"/>
      <c r="D56" s="66"/>
    </row>
    <row r="57" spans="1:4" ht="30" customHeight="1">
      <c r="A57" s="86" t="s">
        <v>164</v>
      </c>
      <c r="B57" s="72" t="s">
        <v>175</v>
      </c>
      <c r="C57" s="85"/>
      <c r="D57" s="66"/>
    </row>
    <row r="58" spans="1:4" ht="30" customHeight="1">
      <c r="A58" s="86" t="s">
        <v>166</v>
      </c>
      <c r="B58" s="72" t="s">
        <v>177</v>
      </c>
      <c r="C58" s="85"/>
      <c r="D58" s="66"/>
    </row>
    <row r="59" spans="1:4" s="82" customFormat="1" ht="30" customHeight="1">
      <c r="A59" s="87" t="s">
        <v>168</v>
      </c>
      <c r="B59" s="130" t="s">
        <v>264</v>
      </c>
      <c r="C59" s="80"/>
      <c r="D59" s="81"/>
    </row>
    <row r="60" spans="1:4" s="82" customFormat="1" ht="30" customHeight="1">
      <c r="A60" s="87" t="s">
        <v>170</v>
      </c>
      <c r="B60" s="130" t="s">
        <v>265</v>
      </c>
      <c r="C60" s="80"/>
      <c r="D60" s="81"/>
    </row>
    <row r="61" spans="1:4" s="82" customFormat="1" ht="30" customHeight="1">
      <c r="A61" s="87" t="s">
        <v>172</v>
      </c>
      <c r="B61" s="130" t="s">
        <v>266</v>
      </c>
      <c r="C61" s="80"/>
      <c r="D61" s="81"/>
    </row>
    <row r="62" spans="1:4" s="82" customFormat="1" ht="30" customHeight="1">
      <c r="A62" s="87" t="s">
        <v>174</v>
      </c>
      <c r="B62" s="130" t="s">
        <v>267</v>
      </c>
      <c r="C62" s="80"/>
      <c r="D62" s="81"/>
    </row>
    <row r="63" spans="1:4" s="82" customFormat="1" ht="30" customHeight="1">
      <c r="A63" s="87" t="s">
        <v>176</v>
      </c>
      <c r="B63" s="130" t="s">
        <v>268</v>
      </c>
      <c r="C63" s="80"/>
      <c r="D63" s="81"/>
    </row>
    <row r="64" spans="1:4" ht="30" customHeight="1">
      <c r="A64" s="86" t="s">
        <v>178</v>
      </c>
      <c r="B64" s="72" t="s">
        <v>183</v>
      </c>
      <c r="C64" s="85"/>
      <c r="D64" s="66"/>
    </row>
    <row r="65" spans="1:4" ht="30" customHeight="1">
      <c r="A65" s="86" t="s">
        <v>179</v>
      </c>
      <c r="B65" s="72" t="s">
        <v>184</v>
      </c>
      <c r="C65" s="85"/>
      <c r="D65" s="66"/>
    </row>
    <row r="66" spans="1:4" ht="30" customHeight="1">
      <c r="A66" s="86" t="s">
        <v>180</v>
      </c>
      <c r="B66" s="72" t="s">
        <v>185</v>
      </c>
      <c r="C66" s="85"/>
      <c r="D66" s="66"/>
    </row>
    <row r="67" spans="1:4" ht="30" customHeight="1">
      <c r="A67" s="86" t="s">
        <v>181</v>
      </c>
      <c r="B67" s="72" t="s">
        <v>186</v>
      </c>
      <c r="C67" s="85"/>
      <c r="D67" s="66"/>
    </row>
    <row r="68" spans="1:4" ht="30" customHeight="1">
      <c r="A68" s="86" t="s">
        <v>182</v>
      </c>
      <c r="B68" s="72" t="s">
        <v>187</v>
      </c>
      <c r="C68" s="85"/>
      <c r="D68" s="66"/>
    </row>
    <row r="69" spans="1:4" s="93" customFormat="1" ht="12.75" customHeight="1">
      <c r="A69" s="89"/>
      <c r="B69" s="90"/>
      <c r="C69" s="91"/>
      <c r="D69" s="92"/>
    </row>
    <row r="70" spans="1:4" ht="30" customHeight="1">
      <c r="A70" s="157" t="s">
        <v>270</v>
      </c>
      <c r="B70" s="158"/>
      <c r="C70" s="158"/>
      <c r="D70" s="159"/>
    </row>
    <row r="71" spans="1:4" ht="30" customHeight="1">
      <c r="A71" s="63">
        <v>1</v>
      </c>
      <c r="B71" s="72" t="s">
        <v>41</v>
      </c>
      <c r="C71" s="94"/>
      <c r="D71" s="66" t="s">
        <v>188</v>
      </c>
    </row>
    <row r="72" spans="1:4" ht="30" customHeight="1">
      <c r="A72" s="95">
        <v>2</v>
      </c>
      <c r="B72" s="72" t="s">
        <v>42</v>
      </c>
      <c r="C72" s="94"/>
      <c r="D72" s="131" t="s">
        <v>189</v>
      </c>
    </row>
    <row r="73" spans="1:20" ht="30" customHeight="1">
      <c r="A73" s="144">
        <v>3</v>
      </c>
      <c r="B73" s="147" t="s">
        <v>43</v>
      </c>
      <c r="C73" s="96"/>
      <c r="D73" s="150" t="s">
        <v>190</v>
      </c>
      <c r="F73" s="97" t="s">
        <v>191</v>
      </c>
      <c r="G73" s="56">
        <f>IF($C$73="身体障害者（細分なし）",1,0)</f>
        <v>0</v>
      </c>
      <c r="H73" s="56">
        <f>IF($C$74="身体障害者（細分なし）",1,0)</f>
        <v>0</v>
      </c>
      <c r="I73" s="56">
        <f>IF($C$75="身体障害者（細分なし）",1,0)</f>
        <v>0</v>
      </c>
      <c r="J73" s="56">
        <f>IF($C$76="身体障害者（細分なし）",1,0)</f>
        <v>0</v>
      </c>
      <c r="K73" s="56">
        <f>IF($C$77="身体障害者（細分なし）",1,0)</f>
        <v>0</v>
      </c>
      <c r="L73" s="56">
        <f>IF($C$78="身体障害者（細分なし）",1,0)</f>
        <v>0</v>
      </c>
      <c r="M73" s="56">
        <f>IF($C$79="身体障害者（細分なし）",1,0)</f>
        <v>0</v>
      </c>
      <c r="N73" s="56">
        <f>IF($C$80="身体障害者（細分なし）",1,0)</f>
        <v>0</v>
      </c>
      <c r="O73" s="56">
        <f>IF($C$81="身体障害者（細分なし）",1,0)</f>
        <v>0</v>
      </c>
      <c r="P73" s="56">
        <f>COUNTIF(G73:O73,1)</f>
        <v>0</v>
      </c>
      <c r="Q73" s="98">
        <f aca="true" t="shared" si="1" ref="Q73:Q81">IF(P73&gt;0,"〇","")</f>
      </c>
      <c r="R73" s="99">
        <f>COUNTIF(Q73:Q81,"〇")</f>
        <v>0</v>
      </c>
      <c r="S73" s="98">
        <f>IF(P73&gt;0,"〇","")</f>
      </c>
      <c r="T73" s="99">
        <f>COUNTIF(S73:S77,"〇")</f>
        <v>0</v>
      </c>
    </row>
    <row r="74" spans="1:19" ht="30" customHeight="1">
      <c r="A74" s="145"/>
      <c r="B74" s="148"/>
      <c r="C74" s="94"/>
      <c r="D74" s="151"/>
      <c r="F74" s="97" t="s">
        <v>192</v>
      </c>
      <c r="G74" s="56">
        <f>IF($C$73="身体障害者（肢体不自由）",1,0)</f>
        <v>0</v>
      </c>
      <c r="H74" s="56">
        <f>IF($C$74="身体障害者（肢体不自由）",1,0)</f>
        <v>0</v>
      </c>
      <c r="I74" s="56">
        <f>IF($C$75="身体障害者（肢体不自由）",1,0)</f>
        <v>0</v>
      </c>
      <c r="J74" s="56">
        <f>IF($C$76="身体障害者（肢体不自由）",1,0)</f>
        <v>0</v>
      </c>
      <c r="K74" s="56">
        <f>IF($C$77="身体障害者（肢体不自由）",1,0)</f>
        <v>0</v>
      </c>
      <c r="L74" s="56">
        <f>IF($C$78="身体障害者（肢体不自由）",1,0)</f>
        <v>0</v>
      </c>
      <c r="M74" s="56">
        <f>IF($C$79="身体障害者（肢体不自由）",1,0)</f>
        <v>0</v>
      </c>
      <c r="N74" s="56">
        <f>IF($C$80="身体障害者（肢体不自由）",1,0)</f>
        <v>0</v>
      </c>
      <c r="O74" s="56">
        <f>IF($C$81="身体障害者（肢体不自由）",1,0)</f>
        <v>0</v>
      </c>
      <c r="P74" s="56">
        <f aca="true" t="shared" si="2" ref="P74:P81">COUNTIF(G74:O74,1)</f>
        <v>0</v>
      </c>
      <c r="Q74" s="98">
        <f t="shared" si="1"/>
      </c>
      <c r="S74" s="98">
        <f>IF(P74&gt;0,"〇","")</f>
      </c>
    </row>
    <row r="75" spans="1:19" ht="30" customHeight="1">
      <c r="A75" s="145"/>
      <c r="B75" s="148"/>
      <c r="C75" s="94"/>
      <c r="D75" s="151"/>
      <c r="F75" s="97" t="s">
        <v>193</v>
      </c>
      <c r="G75" s="56">
        <f>IF($C$73="身体障害者（視覚障害）",1,0)</f>
        <v>0</v>
      </c>
      <c r="H75" s="56">
        <f>IF($C$74="身体障害者（視覚障害）",1,0)</f>
        <v>0</v>
      </c>
      <c r="I75" s="56">
        <f>IF($C$75="身体障害者（視覚障害）",1,0)</f>
        <v>0</v>
      </c>
      <c r="J75" s="56">
        <f>IF($C$76="身体障害者（視覚障害）",1,0)</f>
        <v>0</v>
      </c>
      <c r="K75" s="56">
        <f>IF($C$77="身体障害者（視覚障害）",1,0)</f>
        <v>0</v>
      </c>
      <c r="L75" s="56">
        <f>IF($C$78="身体障害者（視覚障害）",1,0)</f>
        <v>0</v>
      </c>
      <c r="M75" s="56">
        <f>IF($C$79="身体障害者（視覚障害）",1,0)</f>
        <v>0</v>
      </c>
      <c r="N75" s="56">
        <f>IF($C$80="身体障害者（視覚障害）",1,0)</f>
        <v>0</v>
      </c>
      <c r="O75" s="56">
        <f>IF($C$81="身体障害者（視覚障害）",1,0)</f>
        <v>0</v>
      </c>
      <c r="P75" s="56">
        <f t="shared" si="2"/>
        <v>0</v>
      </c>
      <c r="Q75" s="98">
        <f t="shared" si="1"/>
      </c>
      <c r="S75" s="98">
        <f>IF(P75&gt;0,"〇","")</f>
      </c>
    </row>
    <row r="76" spans="1:19" ht="30" customHeight="1">
      <c r="A76" s="145"/>
      <c r="B76" s="148"/>
      <c r="C76" s="94"/>
      <c r="D76" s="151"/>
      <c r="F76" s="97" t="s">
        <v>194</v>
      </c>
      <c r="G76" s="56">
        <f>IF($C$73="身体障害者（聴覚・言語）",1,0)</f>
        <v>0</v>
      </c>
      <c r="H76" s="56">
        <f>IF($C$74="身体障害者（聴覚・言語）",1,0)</f>
        <v>0</v>
      </c>
      <c r="I76" s="56">
        <f>IF($C$75="身体障害者（聴覚・言語）",1,0)</f>
        <v>0</v>
      </c>
      <c r="J76" s="56">
        <f>IF($C$76="身体障害者（聴覚・言語）",1,0)</f>
        <v>0</v>
      </c>
      <c r="K76" s="56">
        <f>IF($C$77="身体障害者（聴覚・言語）",1,0)</f>
        <v>0</v>
      </c>
      <c r="L76" s="56">
        <f>IF($C$78="身体障害者（聴覚・言語）",1,0)</f>
        <v>0</v>
      </c>
      <c r="M76" s="56">
        <f>IF($C$79="身体障害者（聴覚・言語）",1,0)</f>
        <v>0</v>
      </c>
      <c r="N76" s="56">
        <f>IF($C$80="身体障害者（聴覚・言語）",1,0)</f>
        <v>0</v>
      </c>
      <c r="O76" s="56">
        <f>IF($C$81="身体障害者（聴覚・言語）",1,0)</f>
        <v>0</v>
      </c>
      <c r="P76" s="56">
        <f t="shared" si="2"/>
        <v>0</v>
      </c>
      <c r="Q76" s="98">
        <f t="shared" si="1"/>
      </c>
      <c r="S76" s="98">
        <f>IF(P76&gt;0,"〇","")</f>
      </c>
    </row>
    <row r="77" spans="1:19" ht="30" customHeight="1">
      <c r="A77" s="145"/>
      <c r="B77" s="148"/>
      <c r="C77" s="94"/>
      <c r="D77" s="151"/>
      <c r="F77" s="97" t="s">
        <v>195</v>
      </c>
      <c r="G77" s="56">
        <f>IF($C$73="身体障害者（内部障害）",1,0)</f>
        <v>0</v>
      </c>
      <c r="H77" s="56">
        <f>IF($C$74="身体障害者（内部障害）",1,0)</f>
        <v>0</v>
      </c>
      <c r="I77" s="56">
        <f>IF($C$75="身体障害者（内部障害）",1,0)</f>
        <v>0</v>
      </c>
      <c r="J77" s="56">
        <f>IF($C$76="身体障害者（内部障害）",1,0)</f>
        <v>0</v>
      </c>
      <c r="K77" s="56">
        <f>IF($C$77="身体障害者（内部障害）",1,0)</f>
        <v>0</v>
      </c>
      <c r="L77" s="56">
        <f>IF($C$78="身体障害者（内部障害）",1,0)</f>
        <v>0</v>
      </c>
      <c r="M77" s="56">
        <f>IF($C$79="身体障害者（内部障害）",1,0)</f>
        <v>0</v>
      </c>
      <c r="N77" s="56">
        <f>IF($C$80="身体障害者（内部障害）",1,0)</f>
        <v>0</v>
      </c>
      <c r="O77" s="56">
        <f>IF($C$81="身体障害者（内部障害）",1,0)</f>
        <v>0</v>
      </c>
      <c r="P77" s="56">
        <f t="shared" si="2"/>
        <v>0</v>
      </c>
      <c r="Q77" s="98">
        <f t="shared" si="1"/>
      </c>
      <c r="S77" s="98">
        <f>IF(P77&gt;0,"〇","")</f>
      </c>
    </row>
    <row r="78" spans="1:17" ht="30" customHeight="1">
      <c r="A78" s="145"/>
      <c r="B78" s="148"/>
      <c r="C78" s="96"/>
      <c r="D78" s="151"/>
      <c r="F78" s="97" t="s">
        <v>196</v>
      </c>
      <c r="G78" s="56">
        <f>IF($C$73="知的障害者",1,0)</f>
        <v>0</v>
      </c>
      <c r="H78" s="56">
        <f>IF($C$74="知的障害者",1,0)</f>
        <v>0</v>
      </c>
      <c r="I78" s="56">
        <f>IF($C$75="知的障害者",1,0)</f>
        <v>0</v>
      </c>
      <c r="J78" s="56">
        <f>IF($C$76="知的障害者",1,0)</f>
        <v>0</v>
      </c>
      <c r="K78" s="56">
        <f>IF($C$77="知的障害者",1,0)</f>
        <v>0</v>
      </c>
      <c r="L78" s="56">
        <f>IF($C$78="知的障害者",1,0)</f>
        <v>0</v>
      </c>
      <c r="M78" s="56">
        <f>IF($C$79="知的障害者",1,0)</f>
        <v>0</v>
      </c>
      <c r="N78" s="56">
        <f>IF($C$80="知的障害者",1,0)</f>
        <v>0</v>
      </c>
      <c r="O78" s="56">
        <f>IF($C$81="知的障害者",1,0)</f>
        <v>0</v>
      </c>
      <c r="P78" s="56">
        <f t="shared" si="2"/>
        <v>0</v>
      </c>
      <c r="Q78" s="98">
        <f t="shared" si="1"/>
      </c>
    </row>
    <row r="79" spans="1:17" ht="30" customHeight="1">
      <c r="A79" s="145"/>
      <c r="B79" s="148"/>
      <c r="C79" s="96"/>
      <c r="D79" s="151"/>
      <c r="F79" s="97" t="s">
        <v>197</v>
      </c>
      <c r="G79" s="56">
        <f>IF($C$73="精神障害者",1,0)</f>
        <v>0</v>
      </c>
      <c r="H79" s="56">
        <f>IF($C$74="精神障害者",1,0)</f>
        <v>0</v>
      </c>
      <c r="I79" s="56">
        <f>IF($C$75="精神障害者",1,0)</f>
        <v>0</v>
      </c>
      <c r="J79" s="56">
        <f>IF($C$76="精神障害者",1,0)</f>
        <v>0</v>
      </c>
      <c r="K79" s="56">
        <f>IF($C$77="精神障害者",1,0)</f>
        <v>0</v>
      </c>
      <c r="L79" s="56">
        <f>IF($C$78="精神障害者",1,0)</f>
        <v>0</v>
      </c>
      <c r="M79" s="56">
        <f>IF($C$79="精神障害者",1,0)</f>
        <v>0</v>
      </c>
      <c r="N79" s="56">
        <f>IF($C$80="精神障害者",1,0)</f>
        <v>0</v>
      </c>
      <c r="O79" s="56">
        <f>IF($C$81="精神障害者",1,0)</f>
        <v>0</v>
      </c>
      <c r="P79" s="56">
        <f t="shared" si="2"/>
        <v>0</v>
      </c>
      <c r="Q79" s="98">
        <f t="shared" si="1"/>
      </c>
    </row>
    <row r="80" spans="1:17" ht="30" customHeight="1">
      <c r="A80" s="145"/>
      <c r="B80" s="148"/>
      <c r="C80" s="96"/>
      <c r="D80" s="151"/>
      <c r="F80" s="97" t="s">
        <v>198</v>
      </c>
      <c r="G80" s="56">
        <f>IF($C$73="難病等対象者",1,0)</f>
        <v>0</v>
      </c>
      <c r="H80" s="56">
        <f>IF($C$74="難病等対象者",1,0)</f>
        <v>0</v>
      </c>
      <c r="I80" s="56">
        <f>IF($C$75="難病等対象者",1,0)</f>
        <v>0</v>
      </c>
      <c r="J80" s="56">
        <f>IF($C$76="難病等対象者",1,0)</f>
        <v>0</v>
      </c>
      <c r="K80" s="56">
        <f>IF($C$77="難病等対象者",1,0)</f>
        <v>0</v>
      </c>
      <c r="L80" s="56">
        <f>IF($C$78="難病等対象者",1,0)</f>
        <v>0</v>
      </c>
      <c r="M80" s="56">
        <f>IF($C$79="難病等対象者",1,0)</f>
        <v>0</v>
      </c>
      <c r="N80" s="56">
        <f>IF($C$80="難病等対象者",1,0)</f>
        <v>0</v>
      </c>
      <c r="O80" s="56">
        <f>IF($C$81="難病等対象者",1,0)</f>
        <v>0</v>
      </c>
      <c r="P80" s="56">
        <f t="shared" si="2"/>
        <v>0</v>
      </c>
      <c r="Q80" s="98">
        <f t="shared" si="1"/>
      </c>
    </row>
    <row r="81" spans="1:17" ht="30" customHeight="1">
      <c r="A81" s="146"/>
      <c r="B81" s="149"/>
      <c r="C81" s="94"/>
      <c r="D81" s="152"/>
      <c r="F81" s="97" t="s">
        <v>199</v>
      </c>
      <c r="G81" s="56">
        <f>IF($C$73="特定なし",1,0)</f>
        <v>0</v>
      </c>
      <c r="H81" s="56">
        <f>IF($C$74="特定なし",1,0)</f>
        <v>0</v>
      </c>
      <c r="I81" s="56">
        <f>IF($C$75="特定なし",1,0)</f>
        <v>0</v>
      </c>
      <c r="J81" s="56">
        <f>IF($C$76="特定なし",1,0)</f>
        <v>0</v>
      </c>
      <c r="K81" s="56">
        <f>IF($C$77="特定なし",1,0)</f>
        <v>0</v>
      </c>
      <c r="L81" s="56">
        <f>IF($C$78="特定なし",1,0)</f>
        <v>0</v>
      </c>
      <c r="M81" s="56">
        <f>IF($C$79="特定なし",1,0)</f>
        <v>0</v>
      </c>
      <c r="N81" s="56">
        <f>IF($C$80="特定なし",1,0)</f>
        <v>0</v>
      </c>
      <c r="O81" s="56">
        <f>IF($C$81="特定なし",1,0)</f>
        <v>0</v>
      </c>
      <c r="P81" s="56">
        <f t="shared" si="2"/>
        <v>0</v>
      </c>
      <c r="Q81" s="98">
        <f t="shared" si="1"/>
      </c>
    </row>
    <row r="82" spans="1:4" ht="30" customHeight="1">
      <c r="A82" s="133">
        <v>4</v>
      </c>
      <c r="B82" s="100" t="s">
        <v>48</v>
      </c>
      <c r="C82" s="94"/>
      <c r="D82" s="66"/>
    </row>
    <row r="83" spans="1:4" ht="30" customHeight="1">
      <c r="A83" s="63">
        <v>5</v>
      </c>
      <c r="B83" s="101" t="s">
        <v>52</v>
      </c>
      <c r="C83" s="102"/>
      <c r="D83" s="66"/>
    </row>
    <row r="84" spans="1:4" ht="30" customHeight="1">
      <c r="A84" s="133">
        <v>6</v>
      </c>
      <c r="B84" s="101" t="s">
        <v>53</v>
      </c>
      <c r="C84" s="102"/>
      <c r="D84" s="66"/>
    </row>
    <row r="85" spans="1:4" ht="30" customHeight="1">
      <c r="A85" s="63">
        <v>7</v>
      </c>
      <c r="B85" s="69" t="s">
        <v>258</v>
      </c>
      <c r="C85" s="132"/>
      <c r="D85" s="66"/>
    </row>
    <row r="86" spans="1:6" ht="30" customHeight="1">
      <c r="A86" s="133">
        <v>8</v>
      </c>
      <c r="B86" s="100" t="s">
        <v>203</v>
      </c>
      <c r="C86" s="94"/>
      <c r="D86" s="66" t="s">
        <v>269</v>
      </c>
      <c r="F86" s="97" t="s">
        <v>204</v>
      </c>
    </row>
    <row r="87" spans="1:6" ht="30" customHeight="1">
      <c r="A87" s="63">
        <v>9</v>
      </c>
      <c r="B87" s="72" t="s">
        <v>205</v>
      </c>
      <c r="C87" s="96"/>
      <c r="D87" s="66"/>
      <c r="F87" s="97" t="s">
        <v>206</v>
      </c>
    </row>
    <row r="88" spans="1:4" ht="30" customHeight="1">
      <c r="A88" s="133">
        <v>10</v>
      </c>
      <c r="B88" s="72" t="s">
        <v>207</v>
      </c>
      <c r="C88" s="65"/>
      <c r="D88" s="66"/>
    </row>
    <row r="89" spans="1:4" ht="30" customHeight="1">
      <c r="A89" s="63">
        <v>11</v>
      </c>
      <c r="B89" s="69" t="s">
        <v>60</v>
      </c>
      <c r="C89" s="96"/>
      <c r="D89" s="66"/>
    </row>
    <row r="90" spans="1:4" ht="30" customHeight="1">
      <c r="A90" s="133">
        <v>12</v>
      </c>
      <c r="B90" s="69" t="s">
        <v>208</v>
      </c>
      <c r="C90" s="96"/>
      <c r="D90" s="66"/>
    </row>
    <row r="91" spans="1:4" ht="30" customHeight="1">
      <c r="A91" s="63">
        <v>13</v>
      </c>
      <c r="B91" s="69" t="s">
        <v>209</v>
      </c>
      <c r="C91" s="96"/>
      <c r="D91" s="66"/>
    </row>
    <row r="92" spans="1:6" ht="30" customHeight="1">
      <c r="A92" s="133">
        <v>14</v>
      </c>
      <c r="B92" s="69" t="s">
        <v>200</v>
      </c>
      <c r="C92" s="96"/>
      <c r="D92" s="66" t="s">
        <v>269</v>
      </c>
      <c r="F92" s="97" t="s">
        <v>201</v>
      </c>
    </row>
    <row r="93" spans="1:6" ht="30" customHeight="1">
      <c r="A93" s="63">
        <v>15</v>
      </c>
      <c r="B93" s="72" t="s">
        <v>210</v>
      </c>
      <c r="C93" s="96"/>
      <c r="D93" s="66"/>
      <c r="F93" s="97" t="s">
        <v>202</v>
      </c>
    </row>
  </sheetData>
  <sheetProtection/>
  <mergeCells count="8">
    <mergeCell ref="A73:A81"/>
    <mergeCell ref="B73:B81"/>
    <mergeCell ref="D73:D81"/>
    <mergeCell ref="A1:B1"/>
    <mergeCell ref="A2:D2"/>
    <mergeCell ref="A3:D3"/>
    <mergeCell ref="A27:D27"/>
    <mergeCell ref="A70:D70"/>
  </mergeCells>
  <dataValidations count="4">
    <dataValidation type="list" allowBlank="1" showInputMessage="1" showErrorMessage="1" sqref="C86">
      <formula1>$F$86:$F$87</formula1>
    </dataValidation>
    <dataValidation type="list" allowBlank="1" showInputMessage="1" showErrorMessage="1" sqref="C73:C81">
      <formula1>$F$73:$F$81</formula1>
    </dataValidation>
    <dataValidation type="list" allowBlank="1" showInputMessage="1" showErrorMessage="1" sqref="C21">
      <formula1>$F$21:$F$22</formula1>
    </dataValidation>
    <dataValidation type="list" allowBlank="1" showInputMessage="1" showErrorMessage="1" sqref="C92">
      <formula1>$F$92:$F$93</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70"/>
  <sheetViews>
    <sheetView tabSelected="1" view="pageBreakPreview" zoomScale="85" zoomScaleNormal="85" zoomScaleSheetLayoutView="85" zoomScalePageLayoutView="0" workbookViewId="0" topLeftCell="A44">
      <selection activeCell="B23" sqref="B23:J24"/>
    </sheetView>
  </sheetViews>
  <sheetFormatPr defaultColWidth="9.00390625" defaultRowHeight="13.5"/>
  <cols>
    <col min="1" max="1" width="2.75390625" style="56" customWidth="1"/>
    <col min="2" max="30" width="3.00390625" style="56" customWidth="1"/>
    <col min="31" max="33" width="9.00390625" style="56" customWidth="1"/>
    <col min="34" max="16384" width="9.00390625" style="56" customWidth="1"/>
  </cols>
  <sheetData>
    <row r="1" spans="1:30" ht="24.75" customHeight="1">
      <c r="A1" s="160" t="s">
        <v>211</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30" ht="51.75" customHeight="1">
      <c r="A2" s="154" t="s">
        <v>212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row>
    <row r="3" spans="2:7" ht="16.5" customHeight="1">
      <c r="B3" s="103" t="s">
        <v>253</v>
      </c>
      <c r="C3" s="104"/>
      <c r="D3" s="104"/>
      <c r="E3" s="104"/>
      <c r="F3" s="104"/>
      <c r="G3" s="104"/>
    </row>
    <row r="4" spans="2:7" ht="7.5" customHeight="1" thickBot="1">
      <c r="B4" s="104"/>
      <c r="C4" s="104"/>
      <c r="D4" s="104"/>
      <c r="E4" s="104"/>
      <c r="F4" s="104"/>
      <c r="G4" s="104"/>
    </row>
    <row r="5" spans="19:30" ht="16.5" customHeight="1" thickBot="1">
      <c r="S5" s="162" t="s">
        <v>1</v>
      </c>
      <c r="T5" s="163"/>
      <c r="U5" s="163"/>
      <c r="V5" s="163"/>
      <c r="W5" s="163"/>
      <c r="X5" s="164"/>
      <c r="Y5" s="165"/>
      <c r="Z5" s="166"/>
      <c r="AA5" s="166"/>
      <c r="AB5" s="166"/>
      <c r="AC5" s="166"/>
      <c r="AD5" s="167"/>
    </row>
    <row r="6" spans="19:30" s="88" customFormat="1" ht="7.5" customHeight="1" thickBot="1">
      <c r="S6" s="105"/>
      <c r="T6" s="105"/>
      <c r="U6" s="105"/>
      <c r="V6" s="105"/>
      <c r="W6" s="105"/>
      <c r="X6" s="105"/>
      <c r="Y6" s="105"/>
      <c r="Z6" s="105"/>
      <c r="AA6" s="105"/>
      <c r="AB6" s="105"/>
      <c r="AC6" s="105"/>
      <c r="AD6" s="105"/>
    </row>
    <row r="7" spans="2:30" ht="16.5" customHeight="1">
      <c r="B7" s="168" t="s">
        <v>254</v>
      </c>
      <c r="C7" s="169"/>
      <c r="D7" s="174" t="s">
        <v>2</v>
      </c>
      <c r="E7" s="174"/>
      <c r="F7" s="174"/>
      <c r="G7" s="174"/>
      <c r="H7" s="174"/>
      <c r="I7" s="175">
        <f>'指定申請（入力）'!C6&amp;""</f>
      </c>
      <c r="J7" s="175"/>
      <c r="K7" s="175"/>
      <c r="L7" s="175"/>
      <c r="M7" s="175"/>
      <c r="N7" s="175"/>
      <c r="O7" s="175"/>
      <c r="P7" s="175"/>
      <c r="Q7" s="175"/>
      <c r="R7" s="175"/>
      <c r="S7" s="175"/>
      <c r="T7" s="175"/>
      <c r="U7" s="175"/>
      <c r="V7" s="175"/>
      <c r="W7" s="175"/>
      <c r="X7" s="175"/>
      <c r="Y7" s="175"/>
      <c r="Z7" s="175"/>
      <c r="AA7" s="175"/>
      <c r="AB7" s="175"/>
      <c r="AC7" s="175"/>
      <c r="AD7" s="176"/>
    </row>
    <row r="8" spans="2:30" ht="16.5" customHeight="1">
      <c r="B8" s="170"/>
      <c r="C8" s="171"/>
      <c r="D8" s="177" t="s">
        <v>4</v>
      </c>
      <c r="E8" s="177"/>
      <c r="F8" s="177"/>
      <c r="G8" s="177"/>
      <c r="H8" s="177"/>
      <c r="I8" s="178">
        <f>'指定申請（入力）'!C5&amp;""</f>
      </c>
      <c r="J8" s="178"/>
      <c r="K8" s="178"/>
      <c r="L8" s="178"/>
      <c r="M8" s="178"/>
      <c r="N8" s="178"/>
      <c r="O8" s="178"/>
      <c r="P8" s="178"/>
      <c r="Q8" s="178"/>
      <c r="R8" s="178"/>
      <c r="S8" s="178"/>
      <c r="T8" s="178"/>
      <c r="U8" s="178"/>
      <c r="V8" s="178"/>
      <c r="W8" s="178"/>
      <c r="X8" s="178"/>
      <c r="Y8" s="178"/>
      <c r="Z8" s="178"/>
      <c r="AA8" s="178"/>
      <c r="AB8" s="178"/>
      <c r="AC8" s="178"/>
      <c r="AD8" s="179"/>
    </row>
    <row r="9" spans="2:30" ht="16.5" customHeight="1">
      <c r="B9" s="170"/>
      <c r="C9" s="171"/>
      <c r="D9" s="180" t="s">
        <v>5</v>
      </c>
      <c r="E9" s="181"/>
      <c r="F9" s="181"/>
      <c r="G9" s="181"/>
      <c r="H9" s="182"/>
      <c r="I9" s="106" t="s">
        <v>213</v>
      </c>
      <c r="J9" s="186">
        <f>IF('指定申請（入力）'!C7,'指定申請（入力）'!C7,"")</f>
      </c>
      <c r="K9" s="186"/>
      <c r="L9" s="186"/>
      <c r="M9" s="186"/>
      <c r="N9" s="186"/>
      <c r="O9" s="186"/>
      <c r="P9" s="186"/>
      <c r="Q9" s="186"/>
      <c r="R9" s="186"/>
      <c r="S9" s="186"/>
      <c r="T9" s="186"/>
      <c r="U9" s="186"/>
      <c r="V9" s="186"/>
      <c r="W9" s="186"/>
      <c r="X9" s="186"/>
      <c r="Y9" s="186"/>
      <c r="Z9" s="186"/>
      <c r="AA9" s="186"/>
      <c r="AB9" s="186"/>
      <c r="AC9" s="186"/>
      <c r="AD9" s="187"/>
    </row>
    <row r="10" spans="2:30" ht="16.5" customHeight="1">
      <c r="B10" s="170"/>
      <c r="C10" s="171"/>
      <c r="D10" s="183"/>
      <c r="E10" s="184"/>
      <c r="F10" s="184"/>
      <c r="G10" s="184"/>
      <c r="H10" s="185"/>
      <c r="I10" s="188">
        <f>'指定申請（入力）'!C8&amp;""</f>
      </c>
      <c r="J10" s="189"/>
      <c r="K10" s="189"/>
      <c r="L10" s="189"/>
      <c r="M10" s="189"/>
      <c r="N10" s="189"/>
      <c r="O10" s="189"/>
      <c r="P10" s="189"/>
      <c r="Q10" s="189"/>
      <c r="R10" s="189"/>
      <c r="S10" s="189"/>
      <c r="T10" s="189"/>
      <c r="U10" s="189"/>
      <c r="V10" s="189"/>
      <c r="W10" s="189"/>
      <c r="X10" s="189"/>
      <c r="Y10" s="189"/>
      <c r="Z10" s="189"/>
      <c r="AA10" s="189"/>
      <c r="AB10" s="189"/>
      <c r="AC10" s="189"/>
      <c r="AD10" s="190"/>
    </row>
    <row r="11" spans="2:30" ht="16.5" customHeight="1">
      <c r="B11" s="170"/>
      <c r="C11" s="171"/>
      <c r="D11" s="191" t="s">
        <v>214</v>
      </c>
      <c r="E11" s="191"/>
      <c r="F11" s="191"/>
      <c r="G11" s="191"/>
      <c r="H11" s="191"/>
      <c r="I11" s="192">
        <f>'指定申請（入力）'!C9&amp;""</f>
      </c>
      <c r="J11" s="192"/>
      <c r="K11" s="192"/>
      <c r="L11" s="192"/>
      <c r="M11" s="192"/>
      <c r="N11" s="192"/>
      <c r="O11" s="192"/>
      <c r="P11" s="192"/>
      <c r="Q11" s="191" t="s">
        <v>9</v>
      </c>
      <c r="R11" s="191"/>
      <c r="S11" s="191"/>
      <c r="T11" s="191"/>
      <c r="U11" s="191"/>
      <c r="V11" s="192">
        <f>'指定申請（入力）'!C10&amp;""</f>
      </c>
      <c r="W11" s="192"/>
      <c r="X11" s="192"/>
      <c r="Y11" s="192"/>
      <c r="Z11" s="192"/>
      <c r="AA11" s="192"/>
      <c r="AB11" s="192"/>
      <c r="AC11" s="192"/>
      <c r="AD11" s="193"/>
    </row>
    <row r="12" spans="2:30" ht="16.5" customHeight="1">
      <c r="B12" s="172"/>
      <c r="C12" s="173"/>
      <c r="D12" s="194" t="s">
        <v>98</v>
      </c>
      <c r="E12" s="195"/>
      <c r="F12" s="195"/>
      <c r="G12" s="195"/>
      <c r="H12" s="196"/>
      <c r="I12" s="197">
        <f>'指定申請（入力）'!C11&amp;""</f>
      </c>
      <c r="J12" s="198"/>
      <c r="K12" s="198"/>
      <c r="L12" s="198"/>
      <c r="M12" s="198"/>
      <c r="N12" s="198"/>
      <c r="O12" s="198"/>
      <c r="P12" s="198"/>
      <c r="Q12" s="198"/>
      <c r="R12" s="198"/>
      <c r="S12" s="198"/>
      <c r="T12" s="198"/>
      <c r="U12" s="198"/>
      <c r="V12" s="198"/>
      <c r="W12" s="198"/>
      <c r="X12" s="198"/>
      <c r="Y12" s="198"/>
      <c r="Z12" s="198"/>
      <c r="AA12" s="198"/>
      <c r="AB12" s="198"/>
      <c r="AC12" s="198"/>
      <c r="AD12" s="199"/>
    </row>
    <row r="13" spans="2:30" ht="16.5" customHeight="1">
      <c r="B13" s="200" t="s">
        <v>10</v>
      </c>
      <c r="C13" s="201"/>
      <c r="D13" s="202" t="s">
        <v>2</v>
      </c>
      <c r="E13" s="202"/>
      <c r="F13" s="202"/>
      <c r="G13" s="202"/>
      <c r="H13" s="202"/>
      <c r="I13" s="203">
        <f>'指定申請（入力）'!C13&amp;""</f>
      </c>
      <c r="J13" s="204"/>
      <c r="K13" s="204"/>
      <c r="L13" s="204"/>
      <c r="M13" s="204"/>
      <c r="N13" s="204"/>
      <c r="O13" s="204"/>
      <c r="P13" s="205"/>
      <c r="Q13" s="180" t="s">
        <v>111</v>
      </c>
      <c r="R13" s="181"/>
      <c r="S13" s="182"/>
      <c r="T13" s="106" t="s">
        <v>213</v>
      </c>
      <c r="U13" s="206">
        <f>IF('指定申請（入力）'!C14,'指定申請（入力）'!C14,"")</f>
      </c>
      <c r="V13" s="207"/>
      <c r="W13" s="207"/>
      <c r="X13" s="207"/>
      <c r="Y13" s="207"/>
      <c r="Z13" s="207"/>
      <c r="AA13" s="207"/>
      <c r="AB13" s="207"/>
      <c r="AC13" s="208"/>
      <c r="AD13" s="209"/>
    </row>
    <row r="14" spans="2:30" ht="16.5" customHeight="1">
      <c r="B14" s="170"/>
      <c r="C14" s="171"/>
      <c r="D14" s="210" t="s">
        <v>215</v>
      </c>
      <c r="E14" s="210"/>
      <c r="F14" s="210"/>
      <c r="G14" s="210"/>
      <c r="H14" s="210"/>
      <c r="I14" s="211">
        <f>'指定申請（入力）'!C12&amp;""</f>
      </c>
      <c r="J14" s="212"/>
      <c r="K14" s="212"/>
      <c r="L14" s="212"/>
      <c r="M14" s="212"/>
      <c r="N14" s="212"/>
      <c r="O14" s="212"/>
      <c r="P14" s="213"/>
      <c r="Q14" s="183"/>
      <c r="R14" s="184"/>
      <c r="S14" s="185"/>
      <c r="T14" s="214">
        <f>'指定申請（入力）'!C15&amp;""</f>
      </c>
      <c r="U14" s="215"/>
      <c r="V14" s="215"/>
      <c r="W14" s="215"/>
      <c r="X14" s="215"/>
      <c r="Y14" s="215"/>
      <c r="Z14" s="215"/>
      <c r="AA14" s="215"/>
      <c r="AB14" s="215"/>
      <c r="AC14" s="216"/>
      <c r="AD14" s="217"/>
    </row>
    <row r="15" spans="2:30" ht="16.5" customHeight="1">
      <c r="B15" s="170"/>
      <c r="C15" s="171"/>
      <c r="D15" s="194" t="s">
        <v>216</v>
      </c>
      <c r="E15" s="218"/>
      <c r="F15" s="218"/>
      <c r="G15" s="218"/>
      <c r="H15" s="218"/>
      <c r="I15" s="218"/>
      <c r="J15" s="218"/>
      <c r="K15" s="218"/>
      <c r="L15" s="218"/>
      <c r="M15" s="218"/>
      <c r="N15" s="218"/>
      <c r="O15" s="218"/>
      <c r="P15" s="219"/>
      <c r="Q15" s="220">
        <f>'指定申請（入力）'!C16&amp;""</f>
      </c>
      <c r="R15" s="220"/>
      <c r="S15" s="220"/>
      <c r="T15" s="220"/>
      <c r="U15" s="220"/>
      <c r="V15" s="220"/>
      <c r="W15" s="220"/>
      <c r="X15" s="220"/>
      <c r="Y15" s="220"/>
      <c r="Z15" s="220"/>
      <c r="AA15" s="220"/>
      <c r="AB15" s="220"/>
      <c r="AC15" s="220"/>
      <c r="AD15" s="221"/>
    </row>
    <row r="16" spans="2:30" ht="16.5" customHeight="1">
      <c r="B16" s="170"/>
      <c r="C16" s="171"/>
      <c r="D16" s="222" t="s">
        <v>217</v>
      </c>
      <c r="E16" s="223"/>
      <c r="F16" s="223"/>
      <c r="G16" s="223"/>
      <c r="H16" s="223"/>
      <c r="I16" s="223"/>
      <c r="J16" s="223"/>
      <c r="K16" s="224"/>
      <c r="L16" s="231" t="s">
        <v>218</v>
      </c>
      <c r="M16" s="232"/>
      <c r="N16" s="232"/>
      <c r="O16" s="232"/>
      <c r="P16" s="233"/>
      <c r="Q16" s="234">
        <f>'指定申請（入力）'!C17&amp;""</f>
      </c>
      <c r="R16" s="235"/>
      <c r="S16" s="235"/>
      <c r="T16" s="235"/>
      <c r="U16" s="235"/>
      <c r="V16" s="235"/>
      <c r="W16" s="235"/>
      <c r="X16" s="235"/>
      <c r="Y16" s="235"/>
      <c r="Z16" s="235"/>
      <c r="AA16" s="235"/>
      <c r="AB16" s="235"/>
      <c r="AC16" s="235"/>
      <c r="AD16" s="236"/>
    </row>
    <row r="17" spans="2:30" s="93" customFormat="1" ht="16.5" customHeight="1">
      <c r="B17" s="170"/>
      <c r="C17" s="171"/>
      <c r="D17" s="225"/>
      <c r="E17" s="226"/>
      <c r="F17" s="226"/>
      <c r="G17" s="226"/>
      <c r="H17" s="226"/>
      <c r="I17" s="226"/>
      <c r="J17" s="226"/>
      <c r="K17" s="227"/>
      <c r="L17" s="222" t="s">
        <v>219</v>
      </c>
      <c r="M17" s="223"/>
      <c r="N17" s="223"/>
      <c r="O17" s="223"/>
      <c r="P17" s="224"/>
      <c r="Q17" s="237">
        <f>'指定申請（入力）'!C18&amp;""</f>
      </c>
      <c r="R17" s="238"/>
      <c r="S17" s="238"/>
      <c r="T17" s="238"/>
      <c r="U17" s="238"/>
      <c r="V17" s="238"/>
      <c r="W17" s="238"/>
      <c r="X17" s="238"/>
      <c r="Y17" s="238"/>
      <c r="Z17" s="238"/>
      <c r="AA17" s="238"/>
      <c r="AB17" s="238"/>
      <c r="AC17" s="238"/>
      <c r="AD17" s="239"/>
    </row>
    <row r="18" spans="2:30" s="93" customFormat="1" ht="16.5" customHeight="1">
      <c r="B18" s="172"/>
      <c r="C18" s="173"/>
      <c r="D18" s="228"/>
      <c r="E18" s="229"/>
      <c r="F18" s="229"/>
      <c r="G18" s="229"/>
      <c r="H18" s="229"/>
      <c r="I18" s="229"/>
      <c r="J18" s="229"/>
      <c r="K18" s="230"/>
      <c r="L18" s="228"/>
      <c r="M18" s="229"/>
      <c r="N18" s="229"/>
      <c r="O18" s="229"/>
      <c r="P18" s="230"/>
      <c r="Q18" s="240">
        <f>'指定申請（入力）'!C19&amp;""</f>
      </c>
      <c r="R18" s="241"/>
      <c r="S18" s="241"/>
      <c r="T18" s="241"/>
      <c r="U18" s="241"/>
      <c r="V18" s="241"/>
      <c r="W18" s="241"/>
      <c r="X18" s="241"/>
      <c r="Y18" s="241"/>
      <c r="Z18" s="241"/>
      <c r="AA18" s="241"/>
      <c r="AB18" s="241"/>
      <c r="AC18" s="241"/>
      <c r="AD18" s="242"/>
    </row>
    <row r="19" spans="2:30" ht="16.5" customHeight="1">
      <c r="B19" s="243" t="s">
        <v>220</v>
      </c>
      <c r="C19" s="244"/>
      <c r="D19" s="244"/>
      <c r="E19" s="244"/>
      <c r="F19" s="244"/>
      <c r="G19" s="244"/>
      <c r="H19" s="244"/>
      <c r="I19" s="244"/>
      <c r="J19" s="244"/>
      <c r="K19" s="244"/>
      <c r="L19" s="244"/>
      <c r="M19" s="244"/>
      <c r="N19" s="244"/>
      <c r="O19" s="244"/>
      <c r="P19" s="245"/>
      <c r="Q19" s="246" t="str">
        <f>IF('指定申請（入力）'!C20="","第　　　条 第　　　項 第　　　号",'指定申請（入力）'!C20)</f>
        <v>第　　　条 第　　　項 第　　　号</v>
      </c>
      <c r="R19" s="247"/>
      <c r="S19" s="247"/>
      <c r="T19" s="247"/>
      <c r="U19" s="247"/>
      <c r="V19" s="247"/>
      <c r="W19" s="247"/>
      <c r="X19" s="247"/>
      <c r="Y19" s="247"/>
      <c r="Z19" s="247"/>
      <c r="AA19" s="247"/>
      <c r="AB19" s="247"/>
      <c r="AC19" s="247"/>
      <c r="AD19" s="248"/>
    </row>
    <row r="20" spans="2:30" ht="16.5" customHeight="1">
      <c r="B20" s="332" t="s">
        <v>255</v>
      </c>
      <c r="C20" s="333"/>
      <c r="D20" s="333"/>
      <c r="E20" s="333"/>
      <c r="F20" s="333"/>
      <c r="G20" s="333"/>
      <c r="H20" s="333"/>
      <c r="I20" s="333"/>
      <c r="J20" s="333"/>
      <c r="K20" s="333"/>
      <c r="L20" s="334" t="str">
        <f>IF('指定申請（入力）'!C21&lt;&gt;"",'指定申請（入力）'!C21,"有　　・　　無")</f>
        <v>有　　・　　無</v>
      </c>
      <c r="M20" s="335"/>
      <c r="N20" s="335"/>
      <c r="O20" s="335"/>
      <c r="P20" s="336"/>
      <c r="Q20" s="110"/>
      <c r="R20" s="111"/>
      <c r="S20" s="111"/>
      <c r="T20" s="111"/>
      <c r="U20" s="111"/>
      <c r="V20" s="111"/>
      <c r="W20" s="111"/>
      <c r="X20" s="111"/>
      <c r="Y20" s="111"/>
      <c r="Z20" s="111"/>
      <c r="AA20" s="111"/>
      <c r="AB20" s="111"/>
      <c r="AC20" s="111"/>
      <c r="AD20" s="134"/>
    </row>
    <row r="21" spans="2:30" ht="16.5" customHeight="1">
      <c r="B21" s="525" t="s">
        <v>274</v>
      </c>
      <c r="C21" s="249"/>
      <c r="D21" s="249"/>
      <c r="E21" s="250"/>
      <c r="F21" s="254" t="s">
        <v>2</v>
      </c>
      <c r="G21" s="255"/>
      <c r="H21" s="256"/>
      <c r="I21" s="237">
        <f>'指定申請（入力）'!C23&amp;""</f>
      </c>
      <c r="J21" s="238"/>
      <c r="K21" s="238"/>
      <c r="L21" s="238"/>
      <c r="M21" s="238"/>
      <c r="N21" s="238"/>
      <c r="O21" s="238"/>
      <c r="P21" s="257"/>
      <c r="Q21" s="258" t="s">
        <v>111</v>
      </c>
      <c r="R21" s="259"/>
      <c r="S21" s="260"/>
      <c r="T21" s="112" t="s">
        <v>213</v>
      </c>
      <c r="U21" s="264">
        <f>IF('指定申請（入力）'!C24,'指定申請（入力）'!C24,"")</f>
      </c>
      <c r="V21" s="264"/>
      <c r="W21" s="264"/>
      <c r="X21" s="264"/>
      <c r="Y21" s="264"/>
      <c r="Z21" s="264"/>
      <c r="AA21" s="264"/>
      <c r="AB21" s="264"/>
      <c r="AC21" s="264"/>
      <c r="AD21" s="265"/>
    </row>
    <row r="22" spans="2:30" ht="16.5" customHeight="1">
      <c r="B22" s="251"/>
      <c r="C22" s="252"/>
      <c r="D22" s="252"/>
      <c r="E22" s="253"/>
      <c r="F22" s="266" t="s">
        <v>215</v>
      </c>
      <c r="G22" s="267"/>
      <c r="H22" s="268"/>
      <c r="I22" s="241">
        <f>'指定申請（入力）'!C22&amp;""</f>
      </c>
      <c r="J22" s="241"/>
      <c r="K22" s="241"/>
      <c r="L22" s="241"/>
      <c r="M22" s="241"/>
      <c r="N22" s="241"/>
      <c r="O22" s="241"/>
      <c r="P22" s="241"/>
      <c r="Q22" s="261"/>
      <c r="R22" s="262"/>
      <c r="S22" s="263"/>
      <c r="T22" s="109"/>
      <c r="U22" s="241">
        <f>'指定申請（入力）'!C25&amp;""</f>
      </c>
      <c r="V22" s="241"/>
      <c r="W22" s="241"/>
      <c r="X22" s="241"/>
      <c r="Y22" s="241"/>
      <c r="Z22" s="241"/>
      <c r="AA22" s="241"/>
      <c r="AB22" s="241"/>
      <c r="AC22" s="241"/>
      <c r="AD22" s="242"/>
    </row>
    <row r="23" spans="2:30" ht="16.5" customHeight="1">
      <c r="B23" s="270" t="s">
        <v>23</v>
      </c>
      <c r="C23" s="271"/>
      <c r="D23" s="271"/>
      <c r="E23" s="271"/>
      <c r="F23" s="271"/>
      <c r="G23" s="271"/>
      <c r="H23" s="271"/>
      <c r="I23" s="271"/>
      <c r="J23" s="272"/>
      <c r="K23" s="194" t="s">
        <v>221</v>
      </c>
      <c r="L23" s="218"/>
      <c r="M23" s="218"/>
      <c r="N23" s="219"/>
      <c r="O23" s="194" t="s">
        <v>25</v>
      </c>
      <c r="P23" s="218"/>
      <c r="Q23" s="218"/>
      <c r="R23" s="219"/>
      <c r="S23" s="194" t="s">
        <v>222</v>
      </c>
      <c r="T23" s="218"/>
      <c r="U23" s="218"/>
      <c r="V23" s="218"/>
      <c r="W23" s="194" t="s">
        <v>223</v>
      </c>
      <c r="X23" s="218"/>
      <c r="Y23" s="218"/>
      <c r="Z23" s="219"/>
      <c r="AA23" s="194" t="s">
        <v>231</v>
      </c>
      <c r="AB23" s="218"/>
      <c r="AC23" s="218"/>
      <c r="AD23" s="269"/>
    </row>
    <row r="24" spans="2:30" ht="16.5" customHeight="1">
      <c r="B24" s="273"/>
      <c r="C24" s="189"/>
      <c r="D24" s="189"/>
      <c r="E24" s="189"/>
      <c r="F24" s="189"/>
      <c r="G24" s="189"/>
      <c r="H24" s="189"/>
      <c r="I24" s="189"/>
      <c r="J24" s="274"/>
      <c r="K24" s="275" t="s">
        <v>224</v>
      </c>
      <c r="L24" s="196"/>
      <c r="M24" s="194" t="s">
        <v>225</v>
      </c>
      <c r="N24" s="219"/>
      <c r="O24" s="275" t="s">
        <v>224</v>
      </c>
      <c r="P24" s="196"/>
      <c r="Q24" s="194" t="s">
        <v>225</v>
      </c>
      <c r="R24" s="219"/>
      <c r="S24" s="275" t="s">
        <v>224</v>
      </c>
      <c r="T24" s="196"/>
      <c r="U24" s="194" t="s">
        <v>225</v>
      </c>
      <c r="V24" s="219"/>
      <c r="W24" s="275" t="s">
        <v>224</v>
      </c>
      <c r="X24" s="196"/>
      <c r="Y24" s="194" t="s">
        <v>225</v>
      </c>
      <c r="Z24" s="218"/>
      <c r="AA24" s="275" t="s">
        <v>224</v>
      </c>
      <c r="AB24" s="196"/>
      <c r="AC24" s="194" t="s">
        <v>225</v>
      </c>
      <c r="AD24" s="269"/>
    </row>
    <row r="25" spans="2:30" ht="16.5" customHeight="1">
      <c r="B25" s="135"/>
      <c r="C25" s="107"/>
      <c r="D25" s="191" t="s">
        <v>226</v>
      </c>
      <c r="E25" s="191"/>
      <c r="F25" s="191"/>
      <c r="G25" s="191" t="s">
        <v>227</v>
      </c>
      <c r="H25" s="191"/>
      <c r="I25" s="191"/>
      <c r="J25" s="191"/>
      <c r="K25" s="275">
        <f>'指定申請（入力）'!C29&amp;""</f>
      </c>
      <c r="L25" s="196"/>
      <c r="M25" s="275">
        <f>'指定申請（入力）'!C31&amp;""</f>
      </c>
      <c r="N25" s="196"/>
      <c r="O25" s="275">
        <f>'指定申請（入力）'!C34&amp;""</f>
      </c>
      <c r="P25" s="196"/>
      <c r="Q25" s="275">
        <f>'指定申請（入力）'!C36&amp;""</f>
      </c>
      <c r="R25" s="196"/>
      <c r="S25" s="275">
        <f>'指定申請（入力）'!C39&amp;""</f>
      </c>
      <c r="T25" s="196"/>
      <c r="U25" s="275">
        <f>'指定申請（入力）'!C41&amp;""</f>
      </c>
      <c r="V25" s="196"/>
      <c r="W25" s="275">
        <f>'指定申請（入力）'!C44&amp;""</f>
      </c>
      <c r="X25" s="196"/>
      <c r="Y25" s="275">
        <f>'指定申請（入力）'!C46&amp;""</f>
      </c>
      <c r="Z25" s="196"/>
      <c r="AA25" s="275">
        <f>'指定申請（入力）'!C49&amp;""</f>
      </c>
      <c r="AB25" s="196"/>
      <c r="AC25" s="275">
        <f>'指定申請（入力）'!C51&amp;""</f>
      </c>
      <c r="AD25" s="276"/>
    </row>
    <row r="26" spans="2:30" ht="16.5" customHeight="1">
      <c r="B26" s="135"/>
      <c r="C26" s="107"/>
      <c r="D26" s="191"/>
      <c r="E26" s="191"/>
      <c r="F26" s="191"/>
      <c r="G26" s="191" t="s">
        <v>228</v>
      </c>
      <c r="H26" s="191"/>
      <c r="I26" s="191"/>
      <c r="J26" s="191"/>
      <c r="K26" s="275">
        <f>'指定申請（入力）'!C30&amp;""</f>
      </c>
      <c r="L26" s="196"/>
      <c r="M26" s="275">
        <f>'指定申請（入力）'!C32&amp;""</f>
      </c>
      <c r="N26" s="196"/>
      <c r="O26" s="275">
        <f>'指定申請（入力）'!C35&amp;""</f>
      </c>
      <c r="P26" s="196"/>
      <c r="Q26" s="275">
        <f>'指定申請（入力）'!C37&amp;""</f>
      </c>
      <c r="R26" s="196"/>
      <c r="S26" s="275">
        <f>'指定申請（入力）'!C40&amp;""</f>
      </c>
      <c r="T26" s="196"/>
      <c r="U26" s="275">
        <f>'指定申請（入力）'!C42&amp;""</f>
      </c>
      <c r="V26" s="196"/>
      <c r="W26" s="275">
        <f>'指定申請（入力）'!C45&amp;""</f>
      </c>
      <c r="X26" s="196"/>
      <c r="Y26" s="275">
        <f>'指定申請（入力）'!C47&amp;""</f>
      </c>
      <c r="Z26" s="196"/>
      <c r="AA26" s="275">
        <f>'指定申請（入力）'!C50&amp;""</f>
      </c>
      <c r="AB26" s="196"/>
      <c r="AC26" s="275">
        <f>'指定申請（入力）'!C52&amp;""</f>
      </c>
      <c r="AD26" s="276"/>
    </row>
    <row r="27" spans="2:30" ht="16.5" customHeight="1">
      <c r="B27" s="135"/>
      <c r="C27" s="107"/>
      <c r="D27" s="191" t="s">
        <v>229</v>
      </c>
      <c r="E27" s="191"/>
      <c r="F27" s="191"/>
      <c r="G27" s="191"/>
      <c r="H27" s="191"/>
      <c r="I27" s="191"/>
      <c r="J27" s="191"/>
      <c r="K27" s="275">
        <f>'指定申請（入力）'!C33&amp;""</f>
      </c>
      <c r="L27" s="195"/>
      <c r="M27" s="195"/>
      <c r="N27" s="196"/>
      <c r="O27" s="275">
        <f>'指定申請（入力）'!C38&amp;""</f>
      </c>
      <c r="P27" s="195"/>
      <c r="Q27" s="195"/>
      <c r="R27" s="196"/>
      <c r="S27" s="275">
        <f>'指定申請（入力）'!C43&amp;""</f>
      </c>
      <c r="T27" s="195"/>
      <c r="U27" s="195"/>
      <c r="V27" s="196"/>
      <c r="W27" s="275">
        <f>'指定申請（入力）'!C48&amp;""</f>
      </c>
      <c r="X27" s="195"/>
      <c r="Y27" s="195"/>
      <c r="Z27" s="196"/>
      <c r="AA27" s="275">
        <f>'指定申請（入力）'!C53&amp;""</f>
      </c>
      <c r="AB27" s="195"/>
      <c r="AC27" s="195"/>
      <c r="AD27" s="276"/>
    </row>
    <row r="28" spans="2:30" ht="16.5" customHeight="1">
      <c r="B28" s="135"/>
      <c r="C28" s="108"/>
      <c r="D28" s="191" t="s">
        <v>230</v>
      </c>
      <c r="E28" s="191"/>
      <c r="F28" s="191"/>
      <c r="G28" s="191"/>
      <c r="H28" s="191"/>
      <c r="I28" s="191"/>
      <c r="J28" s="191"/>
      <c r="K28" s="277"/>
      <c r="L28" s="278"/>
      <c r="M28" s="278"/>
      <c r="N28" s="279"/>
      <c r="O28" s="277"/>
      <c r="P28" s="278"/>
      <c r="Q28" s="278"/>
      <c r="R28" s="279"/>
      <c r="S28" s="277"/>
      <c r="T28" s="278"/>
      <c r="U28" s="278"/>
      <c r="V28" s="279"/>
      <c r="W28" s="277"/>
      <c r="X28" s="278"/>
      <c r="Y28" s="278"/>
      <c r="Z28" s="279"/>
      <c r="AA28" s="277"/>
      <c r="AB28" s="278"/>
      <c r="AC28" s="278"/>
      <c r="AD28" s="280"/>
    </row>
    <row r="29" spans="2:30" ht="16.5" customHeight="1">
      <c r="B29" s="136"/>
      <c r="C29" s="113"/>
      <c r="D29" s="114"/>
      <c r="E29" s="114"/>
      <c r="F29" s="114"/>
      <c r="G29" s="114"/>
      <c r="H29" s="114"/>
      <c r="I29" s="114"/>
      <c r="J29" s="115"/>
      <c r="K29" s="194" t="s">
        <v>232</v>
      </c>
      <c r="L29" s="218"/>
      <c r="M29" s="218"/>
      <c r="N29" s="219"/>
      <c r="O29" s="194" t="s">
        <v>256</v>
      </c>
      <c r="P29" s="218"/>
      <c r="Q29" s="218"/>
      <c r="R29" s="219"/>
      <c r="S29" s="194" t="s">
        <v>38</v>
      </c>
      <c r="T29" s="218"/>
      <c r="U29" s="218"/>
      <c r="V29" s="219"/>
      <c r="W29" s="93"/>
      <c r="X29" s="93"/>
      <c r="Y29" s="93"/>
      <c r="Z29" s="123"/>
      <c r="AA29" s="93"/>
      <c r="AB29" s="93"/>
      <c r="AC29" s="93"/>
      <c r="AD29" s="137"/>
    </row>
    <row r="30" spans="2:30" ht="16.5" customHeight="1">
      <c r="B30" s="136"/>
      <c r="C30" s="113"/>
      <c r="D30" s="114"/>
      <c r="E30" s="114"/>
      <c r="F30" s="114"/>
      <c r="G30" s="114"/>
      <c r="H30" s="114"/>
      <c r="I30" s="114"/>
      <c r="J30" s="115"/>
      <c r="K30" s="275" t="s">
        <v>224</v>
      </c>
      <c r="L30" s="196"/>
      <c r="M30" s="194" t="s">
        <v>225</v>
      </c>
      <c r="N30" s="219"/>
      <c r="O30" s="275" t="s">
        <v>224</v>
      </c>
      <c r="P30" s="196"/>
      <c r="Q30" s="194" t="s">
        <v>225</v>
      </c>
      <c r="R30" s="219"/>
      <c r="S30" s="275" t="s">
        <v>224</v>
      </c>
      <c r="T30" s="196"/>
      <c r="U30" s="194" t="s">
        <v>225</v>
      </c>
      <c r="V30" s="219"/>
      <c r="W30" s="93"/>
      <c r="X30" s="93"/>
      <c r="Y30" s="93"/>
      <c r="Z30" s="93"/>
      <c r="AA30" s="93"/>
      <c r="AB30" s="93"/>
      <c r="AC30" s="93"/>
      <c r="AD30" s="137"/>
    </row>
    <row r="31" spans="2:30" ht="16.5" customHeight="1">
      <c r="B31" s="135"/>
      <c r="C31" s="107"/>
      <c r="D31" s="191" t="s">
        <v>226</v>
      </c>
      <c r="E31" s="191"/>
      <c r="F31" s="191"/>
      <c r="G31" s="191" t="s">
        <v>227</v>
      </c>
      <c r="H31" s="191"/>
      <c r="I31" s="191"/>
      <c r="J31" s="191"/>
      <c r="K31" s="275">
        <f>'指定申請（入力）'!C54&amp;""</f>
      </c>
      <c r="L31" s="196"/>
      <c r="M31" s="275">
        <f>'指定申請（入力）'!C56&amp;""</f>
      </c>
      <c r="N31" s="196"/>
      <c r="O31" s="275">
        <f>'指定申請（入力）'!C59&amp;""</f>
      </c>
      <c r="P31" s="196"/>
      <c r="Q31" s="275">
        <f>'指定申請（入力）'!C61&amp;""</f>
      </c>
      <c r="R31" s="196"/>
      <c r="S31" s="275">
        <f>'指定申請（入力）'!C64&amp;""</f>
      </c>
      <c r="T31" s="196"/>
      <c r="U31" s="275">
        <f>'指定申請（入力）'!C66&amp;""</f>
      </c>
      <c r="V31" s="196"/>
      <c r="W31" s="93"/>
      <c r="X31" s="93"/>
      <c r="Y31" s="93"/>
      <c r="Z31" s="93"/>
      <c r="AA31" s="93"/>
      <c r="AB31" s="93"/>
      <c r="AC31" s="93"/>
      <c r="AD31" s="137"/>
    </row>
    <row r="32" spans="2:30" ht="16.5" customHeight="1">
      <c r="B32" s="135"/>
      <c r="C32" s="107"/>
      <c r="D32" s="191"/>
      <c r="E32" s="191"/>
      <c r="F32" s="191"/>
      <c r="G32" s="191" t="s">
        <v>228</v>
      </c>
      <c r="H32" s="191"/>
      <c r="I32" s="191"/>
      <c r="J32" s="191"/>
      <c r="K32" s="275">
        <f>'指定申請（入力）'!C55&amp;""</f>
      </c>
      <c r="L32" s="196"/>
      <c r="M32" s="275">
        <f>'指定申請（入力）'!C57&amp;""</f>
      </c>
      <c r="N32" s="196"/>
      <c r="O32" s="275">
        <f>'指定申請（入力）'!C60&amp;""</f>
      </c>
      <c r="P32" s="196"/>
      <c r="Q32" s="275">
        <f>'指定申請（入力）'!C62&amp;""</f>
      </c>
      <c r="R32" s="196"/>
      <c r="S32" s="275">
        <f>'指定申請（入力）'!C65&amp;""</f>
      </c>
      <c r="T32" s="196"/>
      <c r="U32" s="275">
        <f>'指定申請（入力）'!C67&amp;""</f>
      </c>
      <c r="V32" s="196"/>
      <c r="W32" s="93"/>
      <c r="X32" s="93"/>
      <c r="Y32" s="93"/>
      <c r="Z32" s="93"/>
      <c r="AA32" s="93"/>
      <c r="AB32" s="93"/>
      <c r="AC32" s="93"/>
      <c r="AD32" s="137"/>
    </row>
    <row r="33" spans="2:30" ht="16.5" customHeight="1">
      <c r="B33" s="135"/>
      <c r="C33" s="107"/>
      <c r="D33" s="191" t="s">
        <v>229</v>
      </c>
      <c r="E33" s="191"/>
      <c r="F33" s="191"/>
      <c r="G33" s="191"/>
      <c r="H33" s="191"/>
      <c r="I33" s="191"/>
      <c r="J33" s="191"/>
      <c r="K33" s="275">
        <f>'指定申請（入力）'!C58&amp;""</f>
      </c>
      <c r="L33" s="195"/>
      <c r="M33" s="195"/>
      <c r="N33" s="196"/>
      <c r="O33" s="275">
        <f>'指定申請（入力）'!C63&amp;""</f>
      </c>
      <c r="P33" s="195"/>
      <c r="Q33" s="195"/>
      <c r="R33" s="196"/>
      <c r="S33" s="275">
        <f>'指定申請（入力）'!C68&amp;""</f>
      </c>
      <c r="T33" s="195"/>
      <c r="U33" s="195"/>
      <c r="V33" s="196"/>
      <c r="W33" s="93"/>
      <c r="X33" s="93"/>
      <c r="Y33" s="93"/>
      <c r="Z33" s="93"/>
      <c r="AA33" s="93"/>
      <c r="AB33" s="93"/>
      <c r="AC33" s="93"/>
      <c r="AD33" s="137"/>
    </row>
    <row r="34" spans="2:30" ht="16.5" customHeight="1">
      <c r="B34" s="142"/>
      <c r="C34" s="143"/>
      <c r="D34" s="191" t="s">
        <v>230</v>
      </c>
      <c r="E34" s="191"/>
      <c r="F34" s="191"/>
      <c r="G34" s="191"/>
      <c r="H34" s="191"/>
      <c r="I34" s="191"/>
      <c r="J34" s="191"/>
      <c r="K34" s="277"/>
      <c r="L34" s="278"/>
      <c r="M34" s="278"/>
      <c r="N34" s="279"/>
      <c r="O34" s="277"/>
      <c r="P34" s="278"/>
      <c r="Q34" s="278"/>
      <c r="R34" s="279"/>
      <c r="S34" s="277"/>
      <c r="T34" s="278"/>
      <c r="U34" s="278"/>
      <c r="V34" s="279"/>
      <c r="W34" s="93"/>
      <c r="X34" s="93"/>
      <c r="Y34" s="93"/>
      <c r="Z34" s="124"/>
      <c r="AA34" s="93"/>
      <c r="AB34" s="93"/>
      <c r="AC34" s="93"/>
      <c r="AD34" s="137"/>
    </row>
    <row r="35" spans="2:31" ht="16.5" customHeight="1">
      <c r="B35" s="337" t="s">
        <v>257</v>
      </c>
      <c r="C35" s="338"/>
      <c r="D35" s="338"/>
      <c r="E35" s="338"/>
      <c r="F35" s="338"/>
      <c r="G35" s="338"/>
      <c r="H35" s="338"/>
      <c r="I35" s="338"/>
      <c r="J35" s="339"/>
      <c r="K35" s="281"/>
      <c r="L35" s="220"/>
      <c r="M35" s="220"/>
      <c r="N35" s="220"/>
      <c r="O35" s="220"/>
      <c r="P35" s="220"/>
      <c r="Q35" s="220"/>
      <c r="R35" s="220"/>
      <c r="S35" s="220"/>
      <c r="T35" s="220"/>
      <c r="U35" s="220"/>
      <c r="V35" s="220"/>
      <c r="W35" s="220"/>
      <c r="X35" s="220"/>
      <c r="Y35" s="220"/>
      <c r="Z35" s="220"/>
      <c r="AA35" s="220"/>
      <c r="AB35" s="220"/>
      <c r="AC35" s="220"/>
      <c r="AD35" s="221"/>
      <c r="AE35" s="116"/>
    </row>
    <row r="36" spans="2:31" ht="16.5" customHeight="1">
      <c r="B36" s="343" t="s">
        <v>233</v>
      </c>
      <c r="C36" s="344"/>
      <c r="D36" s="344"/>
      <c r="E36" s="344"/>
      <c r="F36" s="344"/>
      <c r="G36" s="344"/>
      <c r="H36" s="344"/>
      <c r="I36" s="344"/>
      <c r="J36" s="345"/>
      <c r="K36" s="115"/>
      <c r="L36" s="115"/>
      <c r="M36" s="115"/>
      <c r="N36" s="115"/>
      <c r="O36" s="115"/>
      <c r="P36" s="115"/>
      <c r="Q36" s="115"/>
      <c r="R36" s="115"/>
      <c r="S36" s="115"/>
      <c r="T36" s="115"/>
      <c r="U36" s="93"/>
      <c r="V36" s="93"/>
      <c r="W36" s="93"/>
      <c r="X36" s="93"/>
      <c r="Y36" s="93"/>
      <c r="Z36" s="115"/>
      <c r="AA36" s="115"/>
      <c r="AB36" s="115"/>
      <c r="AC36" s="115"/>
      <c r="AD36" s="138"/>
      <c r="AE36" s="116"/>
    </row>
    <row r="37" spans="2:31" ht="16.5" customHeight="1">
      <c r="B37" s="136"/>
      <c r="C37" s="113"/>
      <c r="D37" s="282" t="s">
        <v>41</v>
      </c>
      <c r="E37" s="282"/>
      <c r="F37" s="282"/>
      <c r="G37" s="282"/>
      <c r="H37" s="282"/>
      <c r="I37" s="282"/>
      <c r="J37" s="282"/>
      <c r="K37" s="340">
        <f>'指定申請（入力）'!C71&amp;""</f>
      </c>
      <c r="L37" s="341"/>
      <c r="M37" s="341"/>
      <c r="N37" s="341"/>
      <c r="O37" s="341"/>
      <c r="P37" s="341"/>
      <c r="Q37" s="341"/>
      <c r="R37" s="341"/>
      <c r="S37" s="341"/>
      <c r="T37" s="341"/>
      <c r="U37" s="341"/>
      <c r="V37" s="341"/>
      <c r="W37" s="341"/>
      <c r="X37" s="341"/>
      <c r="Y37" s="341"/>
      <c r="Z37" s="341"/>
      <c r="AA37" s="341"/>
      <c r="AB37" s="341"/>
      <c r="AC37" s="341"/>
      <c r="AD37" s="342"/>
      <c r="AE37" s="116"/>
    </row>
    <row r="38" spans="2:31" ht="16.5" customHeight="1">
      <c r="B38" s="136"/>
      <c r="C38" s="113"/>
      <c r="D38" s="329" t="s">
        <v>234</v>
      </c>
      <c r="E38" s="329"/>
      <c r="F38" s="329"/>
      <c r="G38" s="329"/>
      <c r="H38" s="329"/>
      <c r="I38" s="329"/>
      <c r="J38" s="329"/>
      <c r="K38" s="340">
        <f>'指定申請（入力）'!C72&amp;""</f>
      </c>
      <c r="L38" s="341"/>
      <c r="M38" s="341"/>
      <c r="N38" s="341"/>
      <c r="O38" s="341"/>
      <c r="P38" s="341"/>
      <c r="Q38" s="341"/>
      <c r="R38" s="341"/>
      <c r="S38" s="341"/>
      <c r="T38" s="341"/>
      <c r="U38" s="341"/>
      <c r="V38" s="341"/>
      <c r="W38" s="341"/>
      <c r="X38" s="341"/>
      <c r="Y38" s="341"/>
      <c r="Z38" s="341"/>
      <c r="AA38" s="341"/>
      <c r="AB38" s="341"/>
      <c r="AC38" s="341"/>
      <c r="AD38" s="342"/>
      <c r="AE38" s="116"/>
    </row>
    <row r="39" spans="2:31" ht="16.5" customHeight="1">
      <c r="B39" s="136"/>
      <c r="C39" s="113"/>
      <c r="D39" s="282" t="s">
        <v>43</v>
      </c>
      <c r="E39" s="282"/>
      <c r="F39" s="282"/>
      <c r="G39" s="282"/>
      <c r="H39" s="282"/>
      <c r="I39" s="282"/>
      <c r="J39" s="282"/>
      <c r="K39" s="283"/>
      <c r="L39" s="283"/>
      <c r="M39" s="283"/>
      <c r="N39" s="283"/>
      <c r="O39" s="284" t="str">
        <f>IF('指定申請（入力）'!R73=0,"身体障害者",IF('指定申請（入力）'!T73&gt;0,"身体障害者",""))</f>
        <v>身体障害者</v>
      </c>
      <c r="P39" s="285"/>
      <c r="Q39" s="285"/>
      <c r="R39" s="285"/>
      <c r="S39" s="285"/>
      <c r="T39" s="285"/>
      <c r="U39" s="285"/>
      <c r="V39" s="285"/>
      <c r="W39" s="285"/>
      <c r="X39" s="285"/>
      <c r="Y39" s="285"/>
      <c r="Z39" s="285"/>
      <c r="AA39" s="288"/>
      <c r="AB39" s="288"/>
      <c r="AC39" s="288"/>
      <c r="AD39" s="289"/>
      <c r="AE39" s="116"/>
    </row>
    <row r="40" spans="2:31" ht="16.5" customHeight="1">
      <c r="B40" s="136"/>
      <c r="C40" s="113"/>
      <c r="D40" s="282"/>
      <c r="E40" s="282"/>
      <c r="F40" s="282"/>
      <c r="G40" s="282"/>
      <c r="H40" s="282"/>
      <c r="I40" s="282"/>
      <c r="J40" s="282"/>
      <c r="K40" s="290" t="str">
        <f>IF('指定申請（入力）'!R73=0,"細分なし",IF('指定申請（入力）'!Q73&lt;&gt;"","細分なし",""))</f>
        <v>細分なし</v>
      </c>
      <c r="L40" s="291"/>
      <c r="M40" s="291"/>
      <c r="N40" s="292"/>
      <c r="O40" s="293" t="str">
        <f>IF('指定申請（入力）'!R73=0,"肢体不自由",IF('指定申請（入力）'!Q74&lt;&gt;"","肢体不自由",""))</f>
        <v>肢体不自由</v>
      </c>
      <c r="P40" s="291"/>
      <c r="Q40" s="291"/>
      <c r="R40" s="292"/>
      <c r="S40" s="293" t="str">
        <f>IF('指定申請（入力）'!R73=0,"視覚障害",IF('指定申請（入力）'!Q75&lt;&gt;"","視覚障害",""))</f>
        <v>視覚障害</v>
      </c>
      <c r="T40" s="291"/>
      <c r="U40" s="291"/>
      <c r="V40" s="292"/>
      <c r="W40" s="293" t="str">
        <f>IF('指定申請（入力）'!R73=0,"聴覚・言語",IF('指定申請（入力）'!Q76&lt;&gt;"","聴覚・言語",""))</f>
        <v>聴覚・言語</v>
      </c>
      <c r="X40" s="291"/>
      <c r="Y40" s="291"/>
      <c r="Z40" s="292"/>
      <c r="AA40" s="293" t="str">
        <f>IF('指定申請（入力）'!R73=0,"内部障害",IF('指定申請（入力）'!Q77&lt;&gt;"","内部障害",""))</f>
        <v>内部障害</v>
      </c>
      <c r="AB40" s="291"/>
      <c r="AC40" s="291"/>
      <c r="AD40" s="298"/>
      <c r="AE40" s="116"/>
    </row>
    <row r="41" spans="1:30" ht="16.5" customHeight="1">
      <c r="A41" s="97"/>
      <c r="B41" s="136"/>
      <c r="C41" s="113"/>
      <c r="D41" s="282"/>
      <c r="E41" s="282"/>
      <c r="F41" s="282"/>
      <c r="G41" s="282"/>
      <c r="H41" s="282"/>
      <c r="I41" s="282"/>
      <c r="J41" s="282"/>
      <c r="K41" s="286" t="str">
        <f>IF('指定申請（入力）'!R73=0,"知的障害者",IF('指定申請（入力）'!Q78&lt;&gt;"","知的障害者",""))</f>
        <v>知的障害者</v>
      </c>
      <c r="L41" s="287"/>
      <c r="M41" s="287"/>
      <c r="N41" s="287"/>
      <c r="O41" s="287" t="str">
        <f>IF('指定申請（入力）'!R73=0,"精神障害者",IF('指定申請（入力）'!Q79&lt;&gt;"","精神障害者",""))</f>
        <v>精神障害者</v>
      </c>
      <c r="P41" s="287"/>
      <c r="Q41" s="287"/>
      <c r="R41" s="287"/>
      <c r="S41" s="287" t="str">
        <f>IF('指定申請（入力）'!R73=0,"難病等対象者",IF('指定申請（入力）'!Q80&lt;&gt;"","難病等対象者",""))</f>
        <v>難病等対象者</v>
      </c>
      <c r="T41" s="287"/>
      <c r="U41" s="287"/>
      <c r="V41" s="287"/>
      <c r="W41" s="287" t="str">
        <f>IF('指定申請（入力）'!R73=0,"特定なし",IF('指定申請（入力）'!Q81&lt;&gt;"","特定なし",""))</f>
        <v>特定なし</v>
      </c>
      <c r="X41" s="287"/>
      <c r="Y41" s="287"/>
      <c r="Z41" s="287"/>
      <c r="AA41" s="117"/>
      <c r="AB41" s="117"/>
      <c r="AC41" s="116"/>
      <c r="AD41" s="137"/>
    </row>
    <row r="42" spans="2:31" ht="16.5" customHeight="1">
      <c r="B42" s="139"/>
      <c r="C42" s="118"/>
      <c r="D42" s="282" t="s">
        <v>48</v>
      </c>
      <c r="E42" s="282"/>
      <c r="F42" s="282"/>
      <c r="G42" s="282"/>
      <c r="H42" s="282"/>
      <c r="I42" s="282"/>
      <c r="J42" s="282"/>
      <c r="K42" s="294">
        <f>'指定申請（入力）'!C82&amp;""</f>
      </c>
      <c r="L42" s="295"/>
      <c r="M42" s="295"/>
      <c r="N42" s="120" t="s">
        <v>235</v>
      </c>
      <c r="O42" s="121"/>
      <c r="P42" s="119"/>
      <c r="Q42" s="119"/>
      <c r="R42" s="119"/>
      <c r="S42" s="119"/>
      <c r="T42" s="119"/>
      <c r="U42" s="122"/>
      <c r="V42" s="125"/>
      <c r="W42" s="125"/>
      <c r="X42" s="122"/>
      <c r="Y42" s="122"/>
      <c r="Z42" s="122"/>
      <c r="AA42" s="125"/>
      <c r="AB42" s="125"/>
      <c r="AC42" s="122"/>
      <c r="AD42" s="140"/>
      <c r="AE42" s="116"/>
    </row>
    <row r="43" spans="2:31" ht="16.5" customHeight="1">
      <c r="B43" s="139"/>
      <c r="C43" s="118"/>
      <c r="D43" s="282" t="s">
        <v>236</v>
      </c>
      <c r="E43" s="282"/>
      <c r="F43" s="282"/>
      <c r="G43" s="282"/>
      <c r="H43" s="282"/>
      <c r="I43" s="282"/>
      <c r="J43" s="282"/>
      <c r="K43" s="296"/>
      <c r="L43" s="297"/>
      <c r="M43" s="297"/>
      <c r="N43" s="126" t="s">
        <v>235</v>
      </c>
      <c r="O43" s="126"/>
      <c r="P43" s="127"/>
      <c r="Q43" s="127"/>
      <c r="R43" s="127"/>
      <c r="S43" s="127"/>
      <c r="T43" s="127"/>
      <c r="U43" s="128"/>
      <c r="V43" s="129"/>
      <c r="W43" s="129"/>
      <c r="X43" s="128"/>
      <c r="Y43" s="128"/>
      <c r="Z43" s="128"/>
      <c r="AA43" s="129"/>
      <c r="AB43" s="129"/>
      <c r="AC43" s="128"/>
      <c r="AD43" s="141"/>
      <c r="AE43" s="116"/>
    </row>
    <row r="44" spans="2:31" ht="16.5" customHeight="1">
      <c r="B44" s="136"/>
      <c r="C44" s="113"/>
      <c r="D44" s="282" t="s">
        <v>238</v>
      </c>
      <c r="E44" s="282"/>
      <c r="F44" s="282"/>
      <c r="G44" s="282"/>
      <c r="H44" s="282"/>
      <c r="I44" s="282"/>
      <c r="J44" s="282"/>
      <c r="K44" s="312">
        <f>'指定申請（入力）'!C83&amp;""</f>
      </c>
      <c r="L44" s="312"/>
      <c r="M44" s="312"/>
      <c r="N44" s="312"/>
      <c r="O44" s="312"/>
      <c r="P44" s="312"/>
      <c r="Q44" s="312"/>
      <c r="R44" s="312"/>
      <c r="S44" s="312"/>
      <c r="T44" s="312"/>
      <c r="U44" s="312"/>
      <c r="V44" s="312"/>
      <c r="W44" s="312"/>
      <c r="X44" s="312"/>
      <c r="Y44" s="312"/>
      <c r="Z44" s="312"/>
      <c r="AA44" s="312"/>
      <c r="AB44" s="312"/>
      <c r="AC44" s="312"/>
      <c r="AD44" s="313"/>
      <c r="AE44" s="116"/>
    </row>
    <row r="45" spans="1:31" ht="16.5" customHeight="1">
      <c r="A45" s="97"/>
      <c r="B45" s="136"/>
      <c r="C45" s="113"/>
      <c r="D45" s="282" t="s">
        <v>239</v>
      </c>
      <c r="E45" s="282"/>
      <c r="F45" s="282"/>
      <c r="G45" s="282"/>
      <c r="H45" s="282"/>
      <c r="I45" s="282"/>
      <c r="J45" s="282"/>
      <c r="K45" s="314">
        <f>'指定申請（入力）'!C84&amp;""</f>
      </c>
      <c r="L45" s="315"/>
      <c r="M45" s="315"/>
      <c r="N45" s="315"/>
      <c r="O45" s="315"/>
      <c r="P45" s="315"/>
      <c r="Q45" s="315"/>
      <c r="R45" s="315"/>
      <c r="S45" s="315"/>
      <c r="T45" s="315"/>
      <c r="U45" s="315"/>
      <c r="V45" s="315"/>
      <c r="W45" s="315"/>
      <c r="X45" s="315"/>
      <c r="Y45" s="315"/>
      <c r="Z45" s="315"/>
      <c r="AA45" s="315"/>
      <c r="AB45" s="315"/>
      <c r="AC45" s="315"/>
      <c r="AD45" s="316"/>
      <c r="AE45" s="116"/>
    </row>
    <row r="46" spans="1:31" ht="16.5" customHeight="1">
      <c r="A46" s="97"/>
      <c r="B46" s="136"/>
      <c r="C46" s="113"/>
      <c r="D46" s="282" t="s">
        <v>258</v>
      </c>
      <c r="E46" s="282"/>
      <c r="F46" s="282"/>
      <c r="G46" s="282"/>
      <c r="H46" s="282"/>
      <c r="I46" s="282"/>
      <c r="J46" s="282"/>
      <c r="K46" s="314">
        <f>'指定申請（入力）'!C85&amp;""</f>
      </c>
      <c r="L46" s="315"/>
      <c r="M46" s="315"/>
      <c r="N46" s="315"/>
      <c r="O46" s="315"/>
      <c r="P46" s="315"/>
      <c r="Q46" s="315"/>
      <c r="R46" s="315"/>
      <c r="S46" s="315"/>
      <c r="T46" s="315"/>
      <c r="U46" s="315"/>
      <c r="V46" s="315"/>
      <c r="W46" s="315"/>
      <c r="X46" s="315"/>
      <c r="Y46" s="315"/>
      <c r="Z46" s="315"/>
      <c r="AA46" s="315"/>
      <c r="AB46" s="315"/>
      <c r="AC46" s="315"/>
      <c r="AD46" s="316"/>
      <c r="AE46" s="116"/>
    </row>
    <row r="47" spans="1:31" ht="16.5" customHeight="1">
      <c r="A47" s="97"/>
      <c r="B47" s="136"/>
      <c r="C47" s="113"/>
      <c r="D47" s="282" t="s">
        <v>240</v>
      </c>
      <c r="E47" s="282"/>
      <c r="F47" s="282"/>
      <c r="G47" s="282"/>
      <c r="H47" s="282"/>
      <c r="I47" s="282"/>
      <c r="J47" s="282"/>
      <c r="K47" s="301" t="s">
        <v>203</v>
      </c>
      <c r="L47" s="302"/>
      <c r="M47" s="302"/>
      <c r="N47" s="302"/>
      <c r="O47" s="302"/>
      <c r="P47" s="302"/>
      <c r="Q47" s="301" t="str">
        <f>IF('指定申請（入力）'!C86&lt;&gt;"",'指定申請（入力）'!C86,"している　・　していない")</f>
        <v>している　・　していない</v>
      </c>
      <c r="R47" s="302"/>
      <c r="S47" s="302"/>
      <c r="T47" s="302"/>
      <c r="U47" s="302"/>
      <c r="V47" s="302"/>
      <c r="W47" s="302"/>
      <c r="X47" s="302"/>
      <c r="Y47" s="302"/>
      <c r="Z47" s="302"/>
      <c r="AA47" s="302"/>
      <c r="AB47" s="302"/>
      <c r="AC47" s="302"/>
      <c r="AD47" s="305"/>
      <c r="AE47" s="116"/>
    </row>
    <row r="48" spans="2:31" ht="16.5" customHeight="1">
      <c r="B48" s="136"/>
      <c r="C48" s="113"/>
      <c r="D48" s="282"/>
      <c r="E48" s="282"/>
      <c r="F48" s="282"/>
      <c r="G48" s="282"/>
      <c r="H48" s="282"/>
      <c r="I48" s="282"/>
      <c r="J48" s="282"/>
      <c r="K48" s="301" t="s">
        <v>241</v>
      </c>
      <c r="L48" s="302"/>
      <c r="M48" s="302"/>
      <c r="N48" s="302"/>
      <c r="O48" s="302"/>
      <c r="P48" s="302"/>
      <c r="Q48" s="301" t="s">
        <v>242</v>
      </c>
      <c r="R48" s="302"/>
      <c r="S48" s="302"/>
      <c r="T48" s="302">
        <f>'指定申請（入力）'!C87&amp;""</f>
      </c>
      <c r="U48" s="302"/>
      <c r="V48" s="302"/>
      <c r="W48" s="302"/>
      <c r="X48" s="301" t="s">
        <v>243</v>
      </c>
      <c r="Y48" s="302"/>
      <c r="Z48" s="302">
        <f>'指定申請（入力）'!C88&amp;""</f>
      </c>
      <c r="AA48" s="302"/>
      <c r="AB48" s="302"/>
      <c r="AC48" s="302"/>
      <c r="AD48" s="305"/>
      <c r="AE48" s="116"/>
    </row>
    <row r="49" spans="2:31" ht="16.5" customHeight="1">
      <c r="B49" s="136"/>
      <c r="C49" s="113"/>
      <c r="D49" s="329"/>
      <c r="E49" s="329"/>
      <c r="F49" s="329"/>
      <c r="G49" s="329"/>
      <c r="H49" s="329"/>
      <c r="I49" s="329"/>
      <c r="J49" s="329"/>
      <c r="K49" s="326" t="s">
        <v>244</v>
      </c>
      <c r="L49" s="327"/>
      <c r="M49" s="327"/>
      <c r="N49" s="327"/>
      <c r="O49" s="327"/>
      <c r="P49" s="327"/>
      <c r="Q49" s="303">
        <f>'指定申請（入力）'!C89&amp;""</f>
      </c>
      <c r="R49" s="303"/>
      <c r="S49" s="303"/>
      <c r="T49" s="303"/>
      <c r="U49" s="303"/>
      <c r="V49" s="303"/>
      <c r="W49" s="303"/>
      <c r="X49" s="303"/>
      <c r="Y49" s="303"/>
      <c r="Z49" s="303"/>
      <c r="AA49" s="303"/>
      <c r="AB49" s="303"/>
      <c r="AC49" s="303"/>
      <c r="AD49" s="304"/>
      <c r="AE49" s="116"/>
    </row>
    <row r="50" spans="2:31" ht="16.5" customHeight="1">
      <c r="B50" s="328" t="s">
        <v>61</v>
      </c>
      <c r="C50" s="282"/>
      <c r="D50" s="282"/>
      <c r="E50" s="282"/>
      <c r="F50" s="282"/>
      <c r="G50" s="282"/>
      <c r="H50" s="282"/>
      <c r="I50" s="282"/>
      <c r="J50" s="282"/>
      <c r="K50" s="301" t="s">
        <v>93</v>
      </c>
      <c r="L50" s="301"/>
      <c r="M50" s="302">
        <f>'指定申請（入力）'!C90&amp;""</f>
      </c>
      <c r="N50" s="302"/>
      <c r="O50" s="302"/>
      <c r="P50" s="302"/>
      <c r="Q50" s="302"/>
      <c r="R50" s="302"/>
      <c r="S50" s="302"/>
      <c r="T50" s="301" t="s">
        <v>245</v>
      </c>
      <c r="U50" s="301"/>
      <c r="V50" s="301"/>
      <c r="W50" s="301"/>
      <c r="X50" s="302">
        <f>'指定申請（入力）'!C91&amp;""</f>
      </c>
      <c r="Y50" s="302"/>
      <c r="Z50" s="302"/>
      <c r="AA50" s="302"/>
      <c r="AB50" s="302"/>
      <c r="AC50" s="302"/>
      <c r="AD50" s="305"/>
      <c r="AE50" s="116"/>
    </row>
    <row r="51" spans="2:31" ht="16.5" customHeight="1">
      <c r="B51" s="306" t="s">
        <v>237</v>
      </c>
      <c r="C51" s="307"/>
      <c r="D51" s="307"/>
      <c r="E51" s="307"/>
      <c r="F51" s="307"/>
      <c r="G51" s="307"/>
      <c r="H51" s="307"/>
      <c r="I51" s="307"/>
      <c r="J51" s="308"/>
      <c r="K51" s="299" t="str">
        <f>IF('指定申請（入力）'!C92&lt;&gt;"",'指定申請（入力）'!C92,"有　　・　　無")</f>
        <v>有　　・　　無</v>
      </c>
      <c r="L51" s="299"/>
      <c r="M51" s="299"/>
      <c r="N51" s="299"/>
      <c r="O51" s="299"/>
      <c r="P51" s="299"/>
      <c r="Q51" s="299"/>
      <c r="R51" s="299"/>
      <c r="S51" s="299"/>
      <c r="T51" s="299"/>
      <c r="U51" s="299"/>
      <c r="V51" s="299"/>
      <c r="W51" s="299"/>
      <c r="X51" s="299"/>
      <c r="Y51" s="299"/>
      <c r="Z51" s="299"/>
      <c r="AA51" s="299"/>
      <c r="AB51" s="299"/>
      <c r="AC51" s="299"/>
      <c r="AD51" s="300"/>
      <c r="AE51" s="116"/>
    </row>
    <row r="52" spans="2:31" ht="16.5" customHeight="1">
      <c r="B52" s="306" t="s">
        <v>246</v>
      </c>
      <c r="C52" s="307"/>
      <c r="D52" s="307"/>
      <c r="E52" s="307"/>
      <c r="F52" s="307"/>
      <c r="G52" s="307"/>
      <c r="H52" s="307"/>
      <c r="I52" s="307"/>
      <c r="J52" s="308"/>
      <c r="K52" s="309">
        <f>'指定申請（入力）'!C93&amp;""</f>
      </c>
      <c r="L52" s="310"/>
      <c r="M52" s="310"/>
      <c r="N52" s="310"/>
      <c r="O52" s="310"/>
      <c r="P52" s="310"/>
      <c r="Q52" s="310"/>
      <c r="R52" s="310"/>
      <c r="S52" s="310"/>
      <c r="T52" s="310"/>
      <c r="U52" s="310"/>
      <c r="V52" s="310"/>
      <c r="W52" s="310"/>
      <c r="X52" s="310"/>
      <c r="Y52" s="310"/>
      <c r="Z52" s="310"/>
      <c r="AA52" s="310"/>
      <c r="AB52" s="310"/>
      <c r="AC52" s="310"/>
      <c r="AD52" s="311"/>
      <c r="AE52" s="116"/>
    </row>
    <row r="53" spans="2:30" ht="16.5" customHeight="1">
      <c r="B53" s="317" t="s">
        <v>66</v>
      </c>
      <c r="C53" s="247"/>
      <c r="D53" s="247"/>
      <c r="E53" s="247"/>
      <c r="F53" s="247"/>
      <c r="G53" s="247"/>
      <c r="H53" s="247"/>
      <c r="I53" s="247"/>
      <c r="J53" s="318"/>
      <c r="K53" s="322" t="s">
        <v>247</v>
      </c>
      <c r="L53" s="322"/>
      <c r="M53" s="322"/>
      <c r="N53" s="322"/>
      <c r="O53" s="322"/>
      <c r="P53" s="322"/>
      <c r="Q53" s="322"/>
      <c r="R53" s="322"/>
      <c r="S53" s="322"/>
      <c r="T53" s="322"/>
      <c r="U53" s="322"/>
      <c r="V53" s="322"/>
      <c r="W53" s="322"/>
      <c r="X53" s="322"/>
      <c r="Y53" s="322"/>
      <c r="Z53" s="322"/>
      <c r="AA53" s="322"/>
      <c r="AB53" s="322"/>
      <c r="AC53" s="322"/>
      <c r="AD53" s="323"/>
    </row>
    <row r="54" spans="2:30" ht="16.5" customHeight="1" thickBot="1">
      <c r="B54" s="319"/>
      <c r="C54" s="320"/>
      <c r="D54" s="320"/>
      <c r="E54" s="320"/>
      <c r="F54" s="320"/>
      <c r="G54" s="320"/>
      <c r="H54" s="320"/>
      <c r="I54" s="320"/>
      <c r="J54" s="321"/>
      <c r="K54" s="324"/>
      <c r="L54" s="324"/>
      <c r="M54" s="324"/>
      <c r="N54" s="324"/>
      <c r="O54" s="324"/>
      <c r="P54" s="324"/>
      <c r="Q54" s="324"/>
      <c r="R54" s="324"/>
      <c r="S54" s="324"/>
      <c r="T54" s="324"/>
      <c r="U54" s="324"/>
      <c r="V54" s="324"/>
      <c r="W54" s="324"/>
      <c r="X54" s="324"/>
      <c r="Y54" s="324"/>
      <c r="Z54" s="324"/>
      <c r="AA54" s="324"/>
      <c r="AB54" s="324"/>
      <c r="AC54" s="324"/>
      <c r="AD54" s="325"/>
    </row>
    <row r="55" spans="2:30" ht="13.5" customHeight="1">
      <c r="B55" s="330" t="s">
        <v>67</v>
      </c>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row>
    <row r="56" spans="2:30" ht="13.5" customHeight="1">
      <c r="B56" s="331" t="s">
        <v>248</v>
      </c>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row>
    <row r="57" spans="2:30" ht="13.5" customHeight="1">
      <c r="B57" s="331" t="s">
        <v>249</v>
      </c>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row>
    <row r="58" spans="2:30" ht="13.5" customHeight="1">
      <c r="B58" s="331" t="s">
        <v>250</v>
      </c>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row>
    <row r="59" spans="2:30" ht="13.5" customHeight="1">
      <c r="B59" s="331" t="s">
        <v>251</v>
      </c>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row>
    <row r="60" spans="2:30" ht="13.5" customHeight="1">
      <c r="B60" s="331" t="s">
        <v>252</v>
      </c>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row>
    <row r="61" spans="2:30" ht="13.5" customHeight="1">
      <c r="B61" s="331" t="s">
        <v>260</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row>
    <row r="62" spans="2:30" ht="13.5" customHeight="1">
      <c r="B62" s="331" t="s">
        <v>261</v>
      </c>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row>
    <row r="63" spans="2:30" ht="13.5" customHeight="1">
      <c r="B63" s="346" t="s">
        <v>262</v>
      </c>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row>
    <row r="64" spans="2:30" ht="13.5">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row>
    <row r="65" spans="2:30" ht="13.5">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row>
    <row r="66" spans="2:30" ht="13.5">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row>
    <row r="67" spans="2:30" ht="13.5">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row>
    <row r="68" spans="2:30" ht="13.5" customHeight="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row>
    <row r="69" spans="2:30" ht="13.5" customHeight="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row>
    <row r="70" spans="2:30" ht="13.5" customHeight="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sheetData>
  <sheetProtection/>
  <mergeCells count="197">
    <mergeCell ref="B67:AD67"/>
    <mergeCell ref="B68:AD68"/>
    <mergeCell ref="B69:AD69"/>
    <mergeCell ref="B70:AD70"/>
    <mergeCell ref="B61:AD61"/>
    <mergeCell ref="B62:AD62"/>
    <mergeCell ref="B63:AD63"/>
    <mergeCell ref="B64:AD64"/>
    <mergeCell ref="B65:AD65"/>
    <mergeCell ref="B66:AD66"/>
    <mergeCell ref="B20:K20"/>
    <mergeCell ref="L20:P20"/>
    <mergeCell ref="AA23:AD23"/>
    <mergeCell ref="B35:J35"/>
    <mergeCell ref="K37:AD37"/>
    <mergeCell ref="K38:AD38"/>
    <mergeCell ref="D38:J38"/>
    <mergeCell ref="B36:J36"/>
    <mergeCell ref="D37:J37"/>
    <mergeCell ref="D34:J34"/>
    <mergeCell ref="B55:AD55"/>
    <mergeCell ref="B56:AD56"/>
    <mergeCell ref="B57:AD57"/>
    <mergeCell ref="B58:AD58"/>
    <mergeCell ref="B59:AD59"/>
    <mergeCell ref="B60:AD60"/>
    <mergeCell ref="B53:J54"/>
    <mergeCell ref="K53:AD54"/>
    <mergeCell ref="X48:Y48"/>
    <mergeCell ref="Z48:AD48"/>
    <mergeCell ref="K49:P49"/>
    <mergeCell ref="B51:J51"/>
    <mergeCell ref="B50:J50"/>
    <mergeCell ref="K50:L50"/>
    <mergeCell ref="D47:J49"/>
    <mergeCell ref="K47:P47"/>
    <mergeCell ref="X47:AD47"/>
    <mergeCell ref="B52:J52"/>
    <mergeCell ref="K52:AD52"/>
    <mergeCell ref="D44:J44"/>
    <mergeCell ref="K44:AD44"/>
    <mergeCell ref="D45:J45"/>
    <mergeCell ref="K45:AD45"/>
    <mergeCell ref="D46:J46"/>
    <mergeCell ref="K46:AD46"/>
    <mergeCell ref="W41:Z41"/>
    <mergeCell ref="K51:AD51"/>
    <mergeCell ref="K48:P48"/>
    <mergeCell ref="Q48:S48"/>
    <mergeCell ref="T48:W48"/>
    <mergeCell ref="Q49:AD49"/>
    <mergeCell ref="M50:S50"/>
    <mergeCell ref="T50:W50"/>
    <mergeCell ref="X50:AD50"/>
    <mergeCell ref="Q47:W47"/>
    <mergeCell ref="AA39:AD39"/>
    <mergeCell ref="K40:N40"/>
    <mergeCell ref="O40:R40"/>
    <mergeCell ref="D42:J42"/>
    <mergeCell ref="K42:M42"/>
    <mergeCell ref="D43:J43"/>
    <mergeCell ref="S40:V40"/>
    <mergeCell ref="W40:Z40"/>
    <mergeCell ref="K43:M43"/>
    <mergeCell ref="AA40:AD40"/>
    <mergeCell ref="D33:J33"/>
    <mergeCell ref="K33:N33"/>
    <mergeCell ref="O33:R33"/>
    <mergeCell ref="S33:V33"/>
    <mergeCell ref="D39:J41"/>
    <mergeCell ref="K39:N39"/>
    <mergeCell ref="O39:Z39"/>
    <mergeCell ref="K41:N41"/>
    <mergeCell ref="O41:R41"/>
    <mergeCell ref="S41:V41"/>
    <mergeCell ref="S32:T32"/>
    <mergeCell ref="K34:N34"/>
    <mergeCell ref="O34:R34"/>
    <mergeCell ref="S34:V34"/>
    <mergeCell ref="U32:V32"/>
    <mergeCell ref="K35:AD35"/>
    <mergeCell ref="D31:F32"/>
    <mergeCell ref="G31:J31"/>
    <mergeCell ref="K31:L31"/>
    <mergeCell ref="M31:N31"/>
    <mergeCell ref="O31:P31"/>
    <mergeCell ref="Q31:R31"/>
    <mergeCell ref="K32:L32"/>
    <mergeCell ref="M32:N32"/>
    <mergeCell ref="O32:P32"/>
    <mergeCell ref="Q32:R32"/>
    <mergeCell ref="S31:T31"/>
    <mergeCell ref="U31:V31"/>
    <mergeCell ref="G32:J32"/>
    <mergeCell ref="K29:N29"/>
    <mergeCell ref="O29:R29"/>
    <mergeCell ref="S29:V29"/>
    <mergeCell ref="K30:L30"/>
    <mergeCell ref="M30:N30"/>
    <mergeCell ref="O30:P30"/>
    <mergeCell ref="Q30:R30"/>
    <mergeCell ref="S30:T30"/>
    <mergeCell ref="U30:V30"/>
    <mergeCell ref="AA27:AD27"/>
    <mergeCell ref="Q26:R26"/>
    <mergeCell ref="S26:T26"/>
    <mergeCell ref="U26:V26"/>
    <mergeCell ref="D28:J28"/>
    <mergeCell ref="K28:N28"/>
    <mergeCell ref="O28:R28"/>
    <mergeCell ref="S28:V28"/>
    <mergeCell ref="W28:Z28"/>
    <mergeCell ref="AA28:AD28"/>
    <mergeCell ref="U25:V25"/>
    <mergeCell ref="W25:X25"/>
    <mergeCell ref="Y25:Z25"/>
    <mergeCell ref="AA25:AB25"/>
    <mergeCell ref="AC26:AD26"/>
    <mergeCell ref="D27:J27"/>
    <mergeCell ref="K27:N27"/>
    <mergeCell ref="O27:R27"/>
    <mergeCell ref="S27:V27"/>
    <mergeCell ref="W27:Z27"/>
    <mergeCell ref="AC25:AD25"/>
    <mergeCell ref="D25:F26"/>
    <mergeCell ref="G25:J25"/>
    <mergeCell ref="K25:L25"/>
    <mergeCell ref="M25:N25"/>
    <mergeCell ref="O25:P25"/>
    <mergeCell ref="Q25:R25"/>
    <mergeCell ref="G26:J26"/>
    <mergeCell ref="K26:L26"/>
    <mergeCell ref="M26:N26"/>
    <mergeCell ref="O26:P26"/>
    <mergeCell ref="S24:T24"/>
    <mergeCell ref="U24:V24"/>
    <mergeCell ref="W24:X24"/>
    <mergeCell ref="Y24:Z24"/>
    <mergeCell ref="AA24:AB24"/>
    <mergeCell ref="W26:X26"/>
    <mergeCell ref="Y26:Z26"/>
    <mergeCell ref="AA26:AB26"/>
    <mergeCell ref="S25:T25"/>
    <mergeCell ref="AC24:AD24"/>
    <mergeCell ref="B23:J24"/>
    <mergeCell ref="K23:N23"/>
    <mergeCell ref="O23:R23"/>
    <mergeCell ref="S23:V23"/>
    <mergeCell ref="W23:Z23"/>
    <mergeCell ref="K24:L24"/>
    <mergeCell ref="M24:N24"/>
    <mergeCell ref="O24:P24"/>
    <mergeCell ref="Q24:R24"/>
    <mergeCell ref="B19:P19"/>
    <mergeCell ref="Q19:AD19"/>
    <mergeCell ref="B21:E22"/>
    <mergeCell ref="F21:H21"/>
    <mergeCell ref="I21:P21"/>
    <mergeCell ref="Q21:S22"/>
    <mergeCell ref="U21:AD21"/>
    <mergeCell ref="F22:H22"/>
    <mergeCell ref="I22:P22"/>
    <mergeCell ref="U22:AD22"/>
    <mergeCell ref="D15:P15"/>
    <mergeCell ref="Q15:AD15"/>
    <mergeCell ref="D16:K18"/>
    <mergeCell ref="L16:P16"/>
    <mergeCell ref="Q16:AD16"/>
    <mergeCell ref="L17:P18"/>
    <mergeCell ref="Q17:AD17"/>
    <mergeCell ref="Q18:AD18"/>
    <mergeCell ref="D12:H12"/>
    <mergeCell ref="I12:AD12"/>
    <mergeCell ref="B13:C18"/>
    <mergeCell ref="D13:H13"/>
    <mergeCell ref="I13:P13"/>
    <mergeCell ref="Q13:S14"/>
    <mergeCell ref="U13:AD13"/>
    <mergeCell ref="D14:H14"/>
    <mergeCell ref="I14:P14"/>
    <mergeCell ref="T14:AD14"/>
    <mergeCell ref="J9:AD9"/>
    <mergeCell ref="I10:AD10"/>
    <mergeCell ref="D11:H11"/>
    <mergeCell ref="I11:P11"/>
    <mergeCell ref="Q11:U11"/>
    <mergeCell ref="V11:AD11"/>
    <mergeCell ref="A1:AD1"/>
    <mergeCell ref="A2:AD2"/>
    <mergeCell ref="S5:X5"/>
    <mergeCell ref="Y5:AD5"/>
    <mergeCell ref="B7:C12"/>
    <mergeCell ref="D7:H7"/>
    <mergeCell ref="I7:AD7"/>
    <mergeCell ref="D8:H8"/>
    <mergeCell ref="I8:AD8"/>
    <mergeCell ref="D9:H10"/>
  </mergeCells>
  <printOptions/>
  <pageMargins left="0.7" right="0.7" top="0.75" bottom="0.75" header="0.3" footer="0.3"/>
  <pageSetup fitToHeight="0" fitToWidth="0"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B1:X73"/>
  <sheetViews>
    <sheetView zoomScale="85" zoomScaleNormal="85" zoomScalePageLayoutView="0" workbookViewId="0" topLeftCell="B55">
      <selection activeCell="J74" sqref="J74"/>
    </sheetView>
  </sheetViews>
  <sheetFormatPr defaultColWidth="4.625" defaultRowHeight="12.75" customHeight="1"/>
  <cols>
    <col min="1" max="1" width="9.00390625" style="29" customWidth="1"/>
    <col min="2" max="21" width="4.25390625" style="29" customWidth="1"/>
    <col min="22" max="16384" width="4.625" style="29" customWidth="1"/>
  </cols>
  <sheetData>
    <row r="1" ht="12.75" customHeight="1">
      <c r="B1" s="28" t="s">
        <v>0</v>
      </c>
    </row>
    <row r="2" ht="10.5" customHeight="1">
      <c r="M2" s="1"/>
    </row>
    <row r="3" spans="3:13" ht="10.5" customHeight="1" thickBot="1">
      <c r="C3" s="2"/>
      <c r="D3" s="2"/>
      <c r="E3" s="2"/>
      <c r="F3" s="2"/>
      <c r="G3" s="2"/>
      <c r="H3" s="2"/>
      <c r="I3" s="2"/>
      <c r="J3" s="28"/>
      <c r="M3" s="1"/>
    </row>
    <row r="4" spans="2:21" ht="12.75" customHeight="1" thickBot="1">
      <c r="B4" s="30"/>
      <c r="C4" s="404"/>
      <c r="D4" s="404"/>
      <c r="E4" s="404"/>
      <c r="F4" s="404"/>
      <c r="G4" s="404"/>
      <c r="H4" s="404"/>
      <c r="I4" s="404"/>
      <c r="J4" s="28"/>
      <c r="O4" s="405" t="s">
        <v>1</v>
      </c>
      <c r="P4" s="406"/>
      <c r="Q4" s="407"/>
      <c r="R4" s="407"/>
      <c r="S4" s="407"/>
      <c r="T4" s="407"/>
      <c r="U4" s="408"/>
    </row>
    <row r="5" spans="3:9" ht="12.75" customHeight="1" thickBot="1">
      <c r="C5" s="409"/>
      <c r="D5" s="410"/>
      <c r="E5" s="411"/>
      <c r="F5" s="411"/>
      <c r="G5" s="411"/>
      <c r="H5" s="411"/>
      <c r="I5" s="411"/>
    </row>
    <row r="6" spans="2:21" ht="12.75" customHeight="1">
      <c r="B6" s="31"/>
      <c r="C6" s="388" t="s">
        <v>2</v>
      </c>
      <c r="D6" s="389"/>
      <c r="E6" s="390"/>
      <c r="F6" s="391"/>
      <c r="G6" s="391"/>
      <c r="H6" s="391"/>
      <c r="I6" s="391"/>
      <c r="J6" s="391"/>
      <c r="K6" s="391"/>
      <c r="L6" s="391"/>
      <c r="M6" s="391"/>
      <c r="N6" s="391"/>
      <c r="O6" s="391"/>
      <c r="P6" s="391"/>
      <c r="Q6" s="391"/>
      <c r="R6" s="391"/>
      <c r="S6" s="392"/>
      <c r="T6" s="392"/>
      <c r="U6" s="393"/>
    </row>
    <row r="7" spans="2:21" ht="12.75" customHeight="1">
      <c r="B7" s="3" t="s">
        <v>3</v>
      </c>
      <c r="C7" s="394" t="s">
        <v>4</v>
      </c>
      <c r="D7" s="349"/>
      <c r="E7" s="395"/>
      <c r="F7" s="396"/>
      <c r="G7" s="396"/>
      <c r="H7" s="396"/>
      <c r="I7" s="396"/>
      <c r="J7" s="396"/>
      <c r="K7" s="396"/>
      <c r="L7" s="396"/>
      <c r="M7" s="396"/>
      <c r="N7" s="396"/>
      <c r="O7" s="396"/>
      <c r="P7" s="396"/>
      <c r="Q7" s="396"/>
      <c r="R7" s="396"/>
      <c r="S7" s="397"/>
      <c r="T7" s="397"/>
      <c r="U7" s="398"/>
    </row>
    <row r="8" spans="2:21" ht="12.75" customHeight="1">
      <c r="B8" s="3"/>
      <c r="C8" s="399" t="s">
        <v>5</v>
      </c>
      <c r="D8" s="368"/>
      <c r="E8" s="4" t="s">
        <v>6</v>
      </c>
      <c r="F8" s="32"/>
      <c r="G8" s="32"/>
      <c r="H8" s="32"/>
      <c r="I8" s="32"/>
      <c r="J8" s="32"/>
      <c r="K8" s="32"/>
      <c r="L8" s="32"/>
      <c r="M8" s="32"/>
      <c r="N8" s="32"/>
      <c r="O8" s="32"/>
      <c r="P8" s="32"/>
      <c r="Q8" s="32"/>
      <c r="R8" s="32"/>
      <c r="S8" s="32"/>
      <c r="T8" s="32"/>
      <c r="U8" s="33"/>
    </row>
    <row r="9" spans="2:21" ht="12.75" customHeight="1">
      <c r="B9" s="3" t="s">
        <v>7</v>
      </c>
      <c r="C9" s="400"/>
      <c r="D9" s="401"/>
      <c r="E9" s="34"/>
      <c r="F9" s="5"/>
      <c r="G9" s="6"/>
      <c r="H9" s="5"/>
      <c r="I9" s="5"/>
      <c r="J9" s="403"/>
      <c r="K9" s="403"/>
      <c r="L9" s="35"/>
      <c r="M9" s="35"/>
      <c r="N9" s="35"/>
      <c r="O9" s="35"/>
      <c r="P9" s="35"/>
      <c r="Q9" s="35"/>
      <c r="R9" s="35"/>
      <c r="S9" s="35"/>
      <c r="T9" s="35"/>
      <c r="U9" s="36"/>
    </row>
    <row r="10" spans="2:21" ht="12.75" customHeight="1">
      <c r="B10" s="37"/>
      <c r="C10" s="402"/>
      <c r="D10" s="370"/>
      <c r="E10" s="38"/>
      <c r="F10" s="39"/>
      <c r="G10" s="39"/>
      <c r="H10" s="39"/>
      <c r="I10" s="39"/>
      <c r="J10" s="39"/>
      <c r="K10" s="39"/>
      <c r="L10" s="39"/>
      <c r="M10" s="39"/>
      <c r="N10" s="32"/>
      <c r="O10" s="32"/>
      <c r="P10" s="32"/>
      <c r="Q10" s="32"/>
      <c r="R10" s="32"/>
      <c r="S10" s="32"/>
      <c r="T10" s="32"/>
      <c r="U10" s="33"/>
    </row>
    <row r="11" spans="2:21" ht="12.75" customHeight="1">
      <c r="B11" s="37"/>
      <c r="C11" s="367" t="s">
        <v>8</v>
      </c>
      <c r="D11" s="368"/>
      <c r="E11" s="349" t="s">
        <v>75</v>
      </c>
      <c r="F11" s="349"/>
      <c r="G11" s="350"/>
      <c r="H11" s="350"/>
      <c r="I11" s="350"/>
      <c r="J11" s="350"/>
      <c r="K11" s="351"/>
      <c r="L11" s="352" t="s">
        <v>9</v>
      </c>
      <c r="M11" s="352"/>
      <c r="N11" s="350"/>
      <c r="O11" s="350"/>
      <c r="P11" s="350"/>
      <c r="Q11" s="350"/>
      <c r="R11" s="350"/>
      <c r="S11" s="353"/>
      <c r="T11" s="353"/>
      <c r="U11" s="354"/>
    </row>
    <row r="12" spans="2:21" ht="12.75" customHeight="1">
      <c r="B12" s="40"/>
      <c r="C12" s="369"/>
      <c r="D12" s="370"/>
      <c r="E12" s="378" t="s">
        <v>76</v>
      </c>
      <c r="F12" s="379"/>
      <c r="G12" s="421"/>
      <c r="H12" s="422"/>
      <c r="I12" s="422"/>
      <c r="J12" s="422"/>
      <c r="K12" s="422"/>
      <c r="L12" s="422"/>
      <c r="M12" s="422"/>
      <c r="N12" s="422"/>
      <c r="O12" s="422"/>
      <c r="P12" s="422"/>
      <c r="Q12" s="422"/>
      <c r="R12" s="422"/>
      <c r="S12" s="422"/>
      <c r="T12" s="422"/>
      <c r="U12" s="438"/>
    </row>
    <row r="13" spans="2:21" ht="12.75" customHeight="1">
      <c r="B13" s="412" t="s">
        <v>10</v>
      </c>
      <c r="C13" s="349" t="s">
        <v>2</v>
      </c>
      <c r="D13" s="349"/>
      <c r="E13" s="350"/>
      <c r="F13" s="350"/>
      <c r="G13" s="350"/>
      <c r="H13" s="350"/>
      <c r="I13" s="415" t="s">
        <v>11</v>
      </c>
      <c r="J13" s="416"/>
      <c r="K13" s="349" t="s">
        <v>12</v>
      </c>
      <c r="L13" s="349"/>
      <c r="M13" s="349"/>
      <c r="N13" s="349"/>
      <c r="O13" s="349"/>
      <c r="P13" s="349"/>
      <c r="Q13" s="349"/>
      <c r="R13" s="349"/>
      <c r="S13" s="353"/>
      <c r="T13" s="353"/>
      <c r="U13" s="354"/>
    </row>
    <row r="14" spans="2:21" ht="12.75" customHeight="1">
      <c r="B14" s="413"/>
      <c r="C14" s="367" t="s">
        <v>13</v>
      </c>
      <c r="D14" s="368"/>
      <c r="E14" s="380"/>
      <c r="F14" s="381"/>
      <c r="G14" s="381"/>
      <c r="H14" s="382"/>
      <c r="I14" s="417"/>
      <c r="J14" s="418"/>
      <c r="K14" s="7"/>
      <c r="L14" s="8"/>
      <c r="M14" s="8"/>
      <c r="N14" s="8"/>
      <c r="O14" s="8"/>
      <c r="P14" s="8"/>
      <c r="Q14" s="8"/>
      <c r="R14" s="8"/>
      <c r="S14" s="8"/>
      <c r="T14" s="8"/>
      <c r="U14" s="9"/>
    </row>
    <row r="15" spans="2:21" ht="12.75" customHeight="1">
      <c r="B15" s="413"/>
      <c r="C15" s="369"/>
      <c r="D15" s="370"/>
      <c r="E15" s="383"/>
      <c r="F15" s="384"/>
      <c r="G15" s="384"/>
      <c r="H15" s="385"/>
      <c r="I15" s="419"/>
      <c r="J15" s="420"/>
      <c r="K15" s="43"/>
      <c r="L15" s="44"/>
      <c r="M15" s="45"/>
      <c r="N15" s="45"/>
      <c r="O15" s="45"/>
      <c r="P15" s="45"/>
      <c r="Q15" s="45"/>
      <c r="R15" s="45"/>
      <c r="S15" s="45"/>
      <c r="T15" s="45"/>
      <c r="U15" s="46"/>
    </row>
    <row r="16" spans="2:21" ht="12.75" customHeight="1">
      <c r="B16" s="413"/>
      <c r="C16" s="386" t="s">
        <v>14</v>
      </c>
      <c r="D16" s="386"/>
      <c r="E16" s="386"/>
      <c r="F16" s="386"/>
      <c r="G16" s="386"/>
      <c r="H16" s="386"/>
      <c r="I16" s="386"/>
      <c r="J16" s="387"/>
      <c r="K16" s="387"/>
      <c r="L16" s="387"/>
      <c r="M16" s="372"/>
      <c r="N16" s="372"/>
      <c r="O16" s="372"/>
      <c r="P16" s="372"/>
      <c r="Q16" s="372"/>
      <c r="R16" s="372"/>
      <c r="S16" s="372"/>
      <c r="T16" s="372"/>
      <c r="U16" s="373"/>
    </row>
    <row r="17" spans="2:21" ht="12.75" customHeight="1">
      <c r="B17" s="413"/>
      <c r="C17" s="374" t="s">
        <v>15</v>
      </c>
      <c r="D17" s="374"/>
      <c r="E17" s="374"/>
      <c r="F17" s="374"/>
      <c r="G17" s="377" t="s">
        <v>16</v>
      </c>
      <c r="H17" s="377"/>
      <c r="I17" s="377"/>
      <c r="J17" s="349"/>
      <c r="K17" s="349"/>
      <c r="L17" s="349"/>
      <c r="M17" s="349"/>
      <c r="N17" s="349"/>
      <c r="O17" s="349"/>
      <c r="P17" s="349"/>
      <c r="Q17" s="349"/>
      <c r="R17" s="349"/>
      <c r="S17" s="372"/>
      <c r="T17" s="372"/>
      <c r="U17" s="373"/>
    </row>
    <row r="18" spans="2:21" ht="12.75" customHeight="1">
      <c r="B18" s="413"/>
      <c r="C18" s="375"/>
      <c r="D18" s="375"/>
      <c r="E18" s="375"/>
      <c r="F18" s="375"/>
      <c r="G18" s="377" t="s">
        <v>17</v>
      </c>
      <c r="H18" s="377"/>
      <c r="I18" s="377"/>
      <c r="J18" s="356"/>
      <c r="K18" s="357"/>
      <c r="L18" s="357"/>
      <c r="M18" s="357"/>
      <c r="N18" s="357"/>
      <c r="O18" s="357"/>
      <c r="P18" s="357"/>
      <c r="Q18" s="357"/>
      <c r="R18" s="357"/>
      <c r="S18" s="358"/>
      <c r="T18" s="358"/>
      <c r="U18" s="359"/>
    </row>
    <row r="19" spans="2:21" ht="12.75" customHeight="1">
      <c r="B19" s="414"/>
      <c r="C19" s="376"/>
      <c r="D19" s="376"/>
      <c r="E19" s="376"/>
      <c r="F19" s="376"/>
      <c r="G19" s="377"/>
      <c r="H19" s="377"/>
      <c r="I19" s="377"/>
      <c r="J19" s="360"/>
      <c r="K19" s="361"/>
      <c r="L19" s="361"/>
      <c r="M19" s="361"/>
      <c r="N19" s="361"/>
      <c r="O19" s="361"/>
      <c r="P19" s="361"/>
      <c r="Q19" s="361"/>
      <c r="R19" s="361"/>
      <c r="S19" s="362"/>
      <c r="T19" s="362"/>
      <c r="U19" s="363"/>
    </row>
    <row r="20" spans="2:21" ht="12.75" customHeight="1">
      <c r="B20" s="364" t="s">
        <v>79</v>
      </c>
      <c r="C20" s="365"/>
      <c r="D20" s="365"/>
      <c r="E20" s="365"/>
      <c r="F20" s="365"/>
      <c r="G20" s="365"/>
      <c r="H20" s="365"/>
      <c r="I20" s="365"/>
      <c r="J20" s="366"/>
      <c r="K20" s="421" t="s">
        <v>77</v>
      </c>
      <c r="L20" s="422"/>
      <c r="M20" s="422"/>
      <c r="N20" s="422"/>
      <c r="O20" s="422"/>
      <c r="P20" s="422"/>
      <c r="Q20" s="422"/>
      <c r="R20" s="422"/>
      <c r="S20" s="397"/>
      <c r="T20" s="397"/>
      <c r="U20" s="398"/>
    </row>
    <row r="21" spans="2:24" ht="12.75" customHeight="1">
      <c r="B21" s="423" t="s">
        <v>18</v>
      </c>
      <c r="C21" s="424"/>
      <c r="D21" s="424"/>
      <c r="E21" s="424"/>
      <c r="F21" s="424"/>
      <c r="G21" s="425"/>
      <c r="H21" s="348" t="s">
        <v>19</v>
      </c>
      <c r="I21" s="348"/>
      <c r="J21" s="348"/>
      <c r="K21" s="415"/>
      <c r="L21" s="426"/>
      <c r="M21" s="426"/>
      <c r="N21" s="426"/>
      <c r="O21" s="426"/>
      <c r="P21" s="426"/>
      <c r="Q21" s="426"/>
      <c r="R21" s="426"/>
      <c r="S21" s="427"/>
      <c r="T21" s="427"/>
      <c r="U21" s="428"/>
      <c r="X21" s="47"/>
    </row>
    <row r="22" spans="2:21" ht="13.5">
      <c r="B22" s="429" t="s">
        <v>20</v>
      </c>
      <c r="C22" s="430"/>
      <c r="D22" s="348" t="s">
        <v>2</v>
      </c>
      <c r="E22" s="421"/>
      <c r="F22" s="519"/>
      <c r="G22" s="520"/>
      <c r="H22" s="520"/>
      <c r="I22" s="520"/>
      <c r="J22" s="521"/>
      <c r="K22" s="415" t="s">
        <v>21</v>
      </c>
      <c r="L22" s="416"/>
      <c r="M22" s="432" t="s">
        <v>12</v>
      </c>
      <c r="N22" s="433"/>
      <c r="O22" s="433"/>
      <c r="P22" s="433"/>
      <c r="Q22" s="433"/>
      <c r="R22" s="433"/>
      <c r="S22" s="427"/>
      <c r="T22" s="427"/>
      <c r="U22" s="428"/>
    </row>
    <row r="23" spans="2:24" ht="20.25" customHeight="1">
      <c r="B23" s="434" t="s">
        <v>22</v>
      </c>
      <c r="C23" s="435"/>
      <c r="D23" s="348" t="s">
        <v>13</v>
      </c>
      <c r="E23" s="421"/>
      <c r="F23" s="419"/>
      <c r="G23" s="439"/>
      <c r="H23" s="439"/>
      <c r="I23" s="439"/>
      <c r="J23" s="440"/>
      <c r="K23" s="419"/>
      <c r="L23" s="431"/>
      <c r="M23" s="10"/>
      <c r="N23" s="11"/>
      <c r="O23" s="11"/>
      <c r="P23" s="11"/>
      <c r="Q23" s="11"/>
      <c r="R23" s="11"/>
      <c r="S23" s="11"/>
      <c r="T23" s="11"/>
      <c r="U23" s="12"/>
      <c r="X23" s="47"/>
    </row>
    <row r="24" spans="2:21" ht="12.75" customHeight="1">
      <c r="B24" s="441" t="s">
        <v>23</v>
      </c>
      <c r="C24" s="442"/>
      <c r="D24" s="442"/>
      <c r="E24" s="442"/>
      <c r="F24" s="443"/>
      <c r="G24" s="447" t="s">
        <v>24</v>
      </c>
      <c r="H24" s="448"/>
      <c r="I24" s="449"/>
      <c r="J24" s="348" t="s">
        <v>25</v>
      </c>
      <c r="K24" s="348"/>
      <c r="L24" s="348"/>
      <c r="M24" s="348" t="s">
        <v>26</v>
      </c>
      <c r="N24" s="348"/>
      <c r="O24" s="348"/>
      <c r="P24" s="348" t="s">
        <v>27</v>
      </c>
      <c r="Q24" s="348"/>
      <c r="R24" s="348"/>
      <c r="S24" s="347" t="s">
        <v>28</v>
      </c>
      <c r="T24" s="347"/>
      <c r="U24" s="436"/>
    </row>
    <row r="25" spans="2:21" ht="12.75" customHeight="1">
      <c r="B25" s="444"/>
      <c r="C25" s="445"/>
      <c r="D25" s="445"/>
      <c r="E25" s="445"/>
      <c r="F25" s="446"/>
      <c r="G25" s="13" t="s">
        <v>29</v>
      </c>
      <c r="H25" s="421" t="s">
        <v>30</v>
      </c>
      <c r="I25" s="437"/>
      <c r="J25" s="14" t="s">
        <v>29</v>
      </c>
      <c r="K25" s="421" t="s">
        <v>30</v>
      </c>
      <c r="L25" s="437"/>
      <c r="M25" s="14" t="s">
        <v>29</v>
      </c>
      <c r="N25" s="421" t="s">
        <v>30</v>
      </c>
      <c r="O25" s="437"/>
      <c r="P25" s="14" t="s">
        <v>29</v>
      </c>
      <c r="Q25" s="421" t="s">
        <v>30</v>
      </c>
      <c r="R25" s="422"/>
      <c r="S25" s="14" t="s">
        <v>29</v>
      </c>
      <c r="T25" s="421" t="s">
        <v>30</v>
      </c>
      <c r="U25" s="438"/>
    </row>
    <row r="26" spans="2:21" ht="12.75" customHeight="1">
      <c r="B26" s="53"/>
      <c r="C26" s="457" t="s">
        <v>31</v>
      </c>
      <c r="D26" s="443"/>
      <c r="E26" s="453" t="s">
        <v>32</v>
      </c>
      <c r="F26" s="455"/>
      <c r="G26" s="14"/>
      <c r="H26" s="421"/>
      <c r="I26" s="437"/>
      <c r="J26" s="14"/>
      <c r="K26" s="421"/>
      <c r="L26" s="437"/>
      <c r="M26" s="14"/>
      <c r="N26" s="421"/>
      <c r="O26" s="437"/>
      <c r="P26" s="14"/>
      <c r="Q26" s="421"/>
      <c r="R26" s="422"/>
      <c r="S26" s="14"/>
      <c r="T26" s="421"/>
      <c r="U26" s="438"/>
    </row>
    <row r="27" spans="2:21" ht="12.75" customHeight="1">
      <c r="B27" s="53"/>
      <c r="C27" s="458"/>
      <c r="D27" s="446"/>
      <c r="E27" s="453" t="s">
        <v>33</v>
      </c>
      <c r="F27" s="455"/>
      <c r="G27" s="14"/>
      <c r="H27" s="421"/>
      <c r="I27" s="437"/>
      <c r="J27" s="14"/>
      <c r="K27" s="421"/>
      <c r="L27" s="437"/>
      <c r="M27" s="14"/>
      <c r="N27" s="421"/>
      <c r="O27" s="437"/>
      <c r="P27" s="14"/>
      <c r="Q27" s="421"/>
      <c r="R27" s="422"/>
      <c r="S27" s="14"/>
      <c r="T27" s="421"/>
      <c r="U27" s="438"/>
    </row>
    <row r="28" spans="2:21" ht="12.75" customHeight="1">
      <c r="B28" s="53"/>
      <c r="C28" s="453" t="s">
        <v>34</v>
      </c>
      <c r="D28" s="454"/>
      <c r="E28" s="454"/>
      <c r="F28" s="455"/>
      <c r="G28" s="421"/>
      <c r="H28" s="422"/>
      <c r="I28" s="437"/>
      <c r="J28" s="421"/>
      <c r="K28" s="422"/>
      <c r="L28" s="437"/>
      <c r="M28" s="421"/>
      <c r="N28" s="422"/>
      <c r="O28" s="437"/>
      <c r="P28" s="421"/>
      <c r="Q28" s="422"/>
      <c r="R28" s="422"/>
      <c r="S28" s="421"/>
      <c r="T28" s="422"/>
      <c r="U28" s="438"/>
    </row>
    <row r="29" spans="2:21" ht="12.75" customHeight="1">
      <c r="B29" s="53"/>
      <c r="C29" s="453" t="s">
        <v>35</v>
      </c>
      <c r="D29" s="454"/>
      <c r="E29" s="454"/>
      <c r="F29" s="455"/>
      <c r="G29" s="450"/>
      <c r="H29" s="451"/>
      <c r="I29" s="456"/>
      <c r="J29" s="450"/>
      <c r="K29" s="451"/>
      <c r="L29" s="456"/>
      <c r="M29" s="450"/>
      <c r="N29" s="451"/>
      <c r="O29" s="456"/>
      <c r="P29" s="450"/>
      <c r="Q29" s="451"/>
      <c r="R29" s="451"/>
      <c r="S29" s="450"/>
      <c r="T29" s="451"/>
      <c r="U29" s="452"/>
    </row>
    <row r="30" spans="2:21" ht="12.75" customHeight="1">
      <c r="B30" s="53"/>
      <c r="C30" s="442"/>
      <c r="D30" s="442"/>
      <c r="E30" s="442"/>
      <c r="F30" s="443"/>
      <c r="G30" s="348" t="s">
        <v>36</v>
      </c>
      <c r="H30" s="348"/>
      <c r="I30" s="348"/>
      <c r="J30" s="447" t="s">
        <v>37</v>
      </c>
      <c r="K30" s="448"/>
      <c r="L30" s="449"/>
      <c r="M30" s="421" t="s">
        <v>38</v>
      </c>
      <c r="N30" s="422"/>
      <c r="O30" s="422"/>
      <c r="P30" s="15"/>
      <c r="Q30" s="16"/>
      <c r="R30" s="16"/>
      <c r="S30" s="47"/>
      <c r="T30" s="47"/>
      <c r="U30" s="48"/>
    </row>
    <row r="31" spans="2:21" ht="12.75" customHeight="1">
      <c r="B31" s="53"/>
      <c r="C31" s="445"/>
      <c r="D31" s="445"/>
      <c r="E31" s="445"/>
      <c r="F31" s="446"/>
      <c r="G31" s="14" t="s">
        <v>29</v>
      </c>
      <c r="H31" s="421" t="s">
        <v>30</v>
      </c>
      <c r="I31" s="437"/>
      <c r="J31" s="14" t="s">
        <v>29</v>
      </c>
      <c r="K31" s="421" t="s">
        <v>30</v>
      </c>
      <c r="L31" s="437"/>
      <c r="M31" s="14" t="s">
        <v>29</v>
      </c>
      <c r="N31" s="421" t="s">
        <v>30</v>
      </c>
      <c r="O31" s="422"/>
      <c r="P31" s="17"/>
      <c r="Q31" s="18"/>
      <c r="R31" s="18"/>
      <c r="S31" s="47"/>
      <c r="T31" s="47"/>
      <c r="U31" s="48"/>
    </row>
    <row r="32" spans="2:21" ht="12.75" customHeight="1">
      <c r="B32" s="53"/>
      <c r="C32" s="457" t="s">
        <v>31</v>
      </c>
      <c r="D32" s="443"/>
      <c r="E32" s="453" t="s">
        <v>32</v>
      </c>
      <c r="F32" s="455"/>
      <c r="G32" s="14"/>
      <c r="H32" s="421"/>
      <c r="I32" s="437"/>
      <c r="J32" s="14"/>
      <c r="K32" s="421"/>
      <c r="L32" s="437"/>
      <c r="M32" s="14"/>
      <c r="N32" s="421"/>
      <c r="O32" s="422"/>
      <c r="P32" s="17"/>
      <c r="Q32" s="18"/>
      <c r="R32" s="18"/>
      <c r="S32" s="47"/>
      <c r="T32" s="47"/>
      <c r="U32" s="48"/>
    </row>
    <row r="33" spans="2:21" ht="12.75" customHeight="1">
      <c r="B33" s="53"/>
      <c r="C33" s="458"/>
      <c r="D33" s="446"/>
      <c r="E33" s="453" t="s">
        <v>33</v>
      </c>
      <c r="F33" s="455"/>
      <c r="G33" s="14"/>
      <c r="H33" s="421"/>
      <c r="I33" s="437"/>
      <c r="J33" s="14"/>
      <c r="K33" s="421"/>
      <c r="L33" s="437"/>
      <c r="M33" s="14"/>
      <c r="N33" s="421"/>
      <c r="O33" s="422"/>
      <c r="P33" s="17"/>
      <c r="Q33" s="18"/>
      <c r="R33" s="18"/>
      <c r="S33" s="47"/>
      <c r="T33" s="47"/>
      <c r="U33" s="48"/>
    </row>
    <row r="34" spans="2:21" ht="12.75" customHeight="1">
      <c r="B34" s="53"/>
      <c r="C34" s="453" t="s">
        <v>34</v>
      </c>
      <c r="D34" s="454"/>
      <c r="E34" s="454"/>
      <c r="F34" s="455"/>
      <c r="G34" s="421"/>
      <c r="H34" s="422"/>
      <c r="I34" s="437"/>
      <c r="J34" s="421"/>
      <c r="K34" s="422"/>
      <c r="L34" s="437"/>
      <c r="M34" s="348"/>
      <c r="N34" s="348"/>
      <c r="O34" s="421"/>
      <c r="P34" s="17"/>
      <c r="Q34" s="18"/>
      <c r="R34" s="18"/>
      <c r="S34" s="47"/>
      <c r="T34" s="47"/>
      <c r="U34" s="48"/>
    </row>
    <row r="35" spans="2:21" ht="12.75" customHeight="1">
      <c r="B35" s="53"/>
      <c r="C35" s="459" t="s">
        <v>35</v>
      </c>
      <c r="D35" s="460"/>
      <c r="E35" s="460"/>
      <c r="F35" s="461"/>
      <c r="G35" s="462"/>
      <c r="H35" s="463"/>
      <c r="I35" s="464"/>
      <c r="J35" s="462"/>
      <c r="K35" s="463"/>
      <c r="L35" s="464"/>
      <c r="M35" s="465"/>
      <c r="N35" s="465"/>
      <c r="O35" s="462"/>
      <c r="P35" s="19"/>
      <c r="Q35" s="20"/>
      <c r="R35" s="20"/>
      <c r="S35" s="47"/>
      <c r="T35" s="47"/>
      <c r="U35" s="48"/>
    </row>
    <row r="36" spans="2:21" ht="12.75" customHeight="1">
      <c r="B36" s="466" t="s">
        <v>39</v>
      </c>
      <c r="C36" s="467"/>
      <c r="D36" s="467"/>
      <c r="E36" s="467"/>
      <c r="F36" s="468"/>
      <c r="G36" s="469"/>
      <c r="H36" s="470"/>
      <c r="I36" s="470"/>
      <c r="J36" s="470"/>
      <c r="K36" s="470"/>
      <c r="L36" s="470"/>
      <c r="M36" s="470"/>
      <c r="N36" s="470"/>
      <c r="O36" s="470"/>
      <c r="P36" s="470"/>
      <c r="Q36" s="470"/>
      <c r="R36" s="470"/>
      <c r="S36" s="470"/>
      <c r="T36" s="470"/>
      <c r="U36" s="471"/>
    </row>
    <row r="37" spans="2:21" ht="12.75" customHeight="1">
      <c r="B37" s="472" t="s">
        <v>40</v>
      </c>
      <c r="C37" s="473"/>
      <c r="D37" s="473"/>
      <c r="E37" s="473"/>
      <c r="F37" s="473"/>
      <c r="G37" s="419"/>
      <c r="H37" s="431"/>
      <c r="I37" s="431"/>
      <c r="J37" s="431"/>
      <c r="K37" s="431"/>
      <c r="L37" s="431"/>
      <c r="M37" s="431"/>
      <c r="N37" s="431"/>
      <c r="O37" s="431"/>
      <c r="P37" s="431"/>
      <c r="Q37" s="431"/>
      <c r="R37" s="431"/>
      <c r="S37" s="474"/>
      <c r="T37" s="474"/>
      <c r="U37" s="475"/>
    </row>
    <row r="38" spans="2:21" ht="12.75" customHeight="1">
      <c r="B38" s="476"/>
      <c r="C38" s="349" t="s">
        <v>41</v>
      </c>
      <c r="D38" s="349"/>
      <c r="E38" s="349"/>
      <c r="F38" s="349"/>
      <c r="G38" s="478"/>
      <c r="H38" s="479"/>
      <c r="I38" s="479"/>
      <c r="J38" s="479"/>
      <c r="K38" s="479"/>
      <c r="L38" s="479"/>
      <c r="M38" s="479"/>
      <c r="N38" s="479"/>
      <c r="O38" s="479"/>
      <c r="P38" s="479"/>
      <c r="Q38" s="479"/>
      <c r="R38" s="479"/>
      <c r="S38" s="480"/>
      <c r="T38" s="480"/>
      <c r="U38" s="481"/>
    </row>
    <row r="39" spans="2:21" ht="12.75" customHeight="1">
      <c r="B39" s="477"/>
      <c r="C39" s="349" t="s">
        <v>42</v>
      </c>
      <c r="D39" s="349"/>
      <c r="E39" s="349"/>
      <c r="F39" s="349"/>
      <c r="G39" s="478"/>
      <c r="H39" s="479"/>
      <c r="I39" s="479"/>
      <c r="J39" s="479"/>
      <c r="K39" s="479"/>
      <c r="L39" s="479"/>
      <c r="M39" s="479"/>
      <c r="N39" s="479"/>
      <c r="O39" s="479"/>
      <c r="P39" s="479"/>
      <c r="Q39" s="479"/>
      <c r="R39" s="479"/>
      <c r="S39" s="480"/>
      <c r="T39" s="480"/>
      <c r="U39" s="481"/>
    </row>
    <row r="40" spans="2:21" ht="12.75" customHeight="1">
      <c r="B40" s="477"/>
      <c r="C40" s="367" t="s">
        <v>43</v>
      </c>
      <c r="D40" s="482"/>
      <c r="E40" s="482"/>
      <c r="F40" s="483"/>
      <c r="G40" s="491" t="s">
        <v>44</v>
      </c>
      <c r="H40" s="492"/>
      <c r="I40" s="493" t="s">
        <v>81</v>
      </c>
      <c r="J40" s="493"/>
      <c r="K40" s="493"/>
      <c r="L40" s="493"/>
      <c r="M40" s="493"/>
      <c r="N40" s="493"/>
      <c r="O40" s="493"/>
      <c r="P40" s="493"/>
      <c r="Q40" s="493"/>
      <c r="R40" s="494"/>
      <c r="S40" s="41"/>
      <c r="T40" s="42"/>
      <c r="U40" s="48"/>
    </row>
    <row r="41" spans="2:21" ht="12.75" customHeight="1">
      <c r="B41" s="477"/>
      <c r="C41" s="484"/>
      <c r="D41" s="485"/>
      <c r="E41" s="485"/>
      <c r="F41" s="486"/>
      <c r="G41" s="491"/>
      <c r="H41" s="492"/>
      <c r="I41" s="495" t="s">
        <v>45</v>
      </c>
      <c r="J41" s="495"/>
      <c r="K41" s="495" t="s">
        <v>46</v>
      </c>
      <c r="L41" s="495"/>
      <c r="M41" s="495" t="s">
        <v>84</v>
      </c>
      <c r="N41" s="495"/>
      <c r="O41" s="495" t="s">
        <v>47</v>
      </c>
      <c r="P41" s="495"/>
      <c r="Q41" s="495" t="s">
        <v>85</v>
      </c>
      <c r="R41" s="496"/>
      <c r="S41" s="49"/>
      <c r="T41" s="47"/>
      <c r="U41" s="48"/>
    </row>
    <row r="42" spans="2:21" ht="12.75" customHeight="1">
      <c r="B42" s="477"/>
      <c r="C42" s="484"/>
      <c r="D42" s="485"/>
      <c r="E42" s="485"/>
      <c r="F42" s="486"/>
      <c r="G42" s="355"/>
      <c r="H42" s="355"/>
      <c r="I42" s="355"/>
      <c r="J42" s="355"/>
      <c r="K42" s="355"/>
      <c r="L42" s="355"/>
      <c r="M42" s="355"/>
      <c r="N42" s="355"/>
      <c r="O42" s="355"/>
      <c r="P42" s="355"/>
      <c r="Q42" s="355"/>
      <c r="R42" s="490"/>
      <c r="S42" s="49"/>
      <c r="T42" s="47"/>
      <c r="U42" s="48"/>
    </row>
    <row r="43" spans="2:22" ht="12.75" customHeight="1">
      <c r="B43" s="477"/>
      <c r="C43" s="484"/>
      <c r="D43" s="485"/>
      <c r="E43" s="485"/>
      <c r="F43" s="486"/>
      <c r="G43" s="500" t="s">
        <v>82</v>
      </c>
      <c r="H43" s="500"/>
      <c r="I43" s="500" t="s">
        <v>83</v>
      </c>
      <c r="J43" s="501"/>
      <c r="K43" s="371" t="s">
        <v>74</v>
      </c>
      <c r="L43" s="371"/>
      <c r="M43" s="21"/>
      <c r="N43" s="21"/>
      <c r="O43" s="21"/>
      <c r="P43" s="21"/>
      <c r="Q43" s="21"/>
      <c r="R43" s="21"/>
      <c r="S43" s="22"/>
      <c r="T43" s="22"/>
      <c r="U43" s="23"/>
      <c r="V43" s="22"/>
    </row>
    <row r="44" spans="2:22" ht="12.75" customHeight="1">
      <c r="B44" s="477"/>
      <c r="C44" s="484"/>
      <c r="D44" s="485"/>
      <c r="E44" s="485"/>
      <c r="F44" s="486"/>
      <c r="G44" s="500"/>
      <c r="H44" s="500"/>
      <c r="I44" s="500"/>
      <c r="J44" s="501"/>
      <c r="K44" s="371"/>
      <c r="L44" s="371"/>
      <c r="M44" s="22"/>
      <c r="N44" s="22"/>
      <c r="O44" s="22"/>
      <c r="P44" s="22"/>
      <c r="Q44" s="22"/>
      <c r="R44" s="22"/>
      <c r="S44" s="22"/>
      <c r="T44" s="22"/>
      <c r="U44" s="23"/>
      <c r="V44" s="22"/>
    </row>
    <row r="45" spans="2:22" ht="12.75" customHeight="1">
      <c r="B45" s="477"/>
      <c r="C45" s="487"/>
      <c r="D45" s="488"/>
      <c r="E45" s="488"/>
      <c r="F45" s="489"/>
      <c r="G45" s="490"/>
      <c r="H45" s="502"/>
      <c r="I45" s="490"/>
      <c r="J45" s="503"/>
      <c r="K45" s="355"/>
      <c r="L45" s="355"/>
      <c r="M45" s="24"/>
      <c r="N45" s="24"/>
      <c r="O45" s="24"/>
      <c r="P45" s="24"/>
      <c r="Q45" s="24"/>
      <c r="R45" s="24"/>
      <c r="S45" s="24"/>
      <c r="T45" s="24"/>
      <c r="U45" s="25"/>
      <c r="V45" s="22"/>
    </row>
    <row r="46" spans="2:21" ht="12.75" customHeight="1">
      <c r="B46" s="477"/>
      <c r="C46" s="349" t="s">
        <v>48</v>
      </c>
      <c r="D46" s="349"/>
      <c r="E46" s="349"/>
      <c r="F46" s="349"/>
      <c r="G46" s="504" t="s">
        <v>49</v>
      </c>
      <c r="H46" s="397"/>
      <c r="I46" s="397"/>
      <c r="J46" s="397"/>
      <c r="K46" s="397"/>
      <c r="L46" s="397"/>
      <c r="M46" s="397"/>
      <c r="N46" s="397"/>
      <c r="O46" s="397"/>
      <c r="P46" s="397"/>
      <c r="Q46" s="397"/>
      <c r="R46" s="397"/>
      <c r="S46" s="397"/>
      <c r="T46" s="397"/>
      <c r="U46" s="398"/>
    </row>
    <row r="47" spans="2:21" ht="12.75" customHeight="1">
      <c r="B47" s="477"/>
      <c r="C47" s="349" t="s">
        <v>50</v>
      </c>
      <c r="D47" s="349"/>
      <c r="E47" s="349"/>
      <c r="F47" s="349"/>
      <c r="G47" s="524" t="s">
        <v>51</v>
      </c>
      <c r="H47" s="397"/>
      <c r="I47" s="397"/>
      <c r="J47" s="397"/>
      <c r="K47" s="397"/>
      <c r="L47" s="397"/>
      <c r="M47" s="397"/>
      <c r="N47" s="397"/>
      <c r="O47" s="397"/>
      <c r="P47" s="397"/>
      <c r="Q47" s="397"/>
      <c r="R47" s="397"/>
      <c r="S47" s="397"/>
      <c r="T47" s="397"/>
      <c r="U47" s="398"/>
    </row>
    <row r="48" spans="2:21" ht="12.75" customHeight="1">
      <c r="B48" s="477"/>
      <c r="C48" s="349" t="s">
        <v>52</v>
      </c>
      <c r="D48" s="349"/>
      <c r="E48" s="349"/>
      <c r="F48" s="349"/>
      <c r="G48" s="421"/>
      <c r="H48" s="422"/>
      <c r="I48" s="422"/>
      <c r="J48" s="422"/>
      <c r="K48" s="422"/>
      <c r="L48" s="422"/>
      <c r="M48" s="422"/>
      <c r="N48" s="422"/>
      <c r="O48" s="422"/>
      <c r="P48" s="422"/>
      <c r="Q48" s="422"/>
      <c r="R48" s="422"/>
      <c r="S48" s="480"/>
      <c r="T48" s="480"/>
      <c r="U48" s="481"/>
    </row>
    <row r="49" spans="2:21" ht="12.75" customHeight="1">
      <c r="B49" s="477"/>
      <c r="C49" s="349"/>
      <c r="D49" s="349"/>
      <c r="E49" s="349"/>
      <c r="F49" s="349"/>
      <c r="G49" s="421"/>
      <c r="H49" s="422"/>
      <c r="I49" s="422"/>
      <c r="J49" s="422"/>
      <c r="K49" s="422"/>
      <c r="L49" s="422"/>
      <c r="M49" s="422"/>
      <c r="N49" s="422"/>
      <c r="O49" s="422"/>
      <c r="P49" s="422"/>
      <c r="Q49" s="422"/>
      <c r="R49" s="422"/>
      <c r="S49" s="480"/>
      <c r="T49" s="480"/>
      <c r="U49" s="481"/>
    </row>
    <row r="50" spans="2:21" ht="12.75" customHeight="1">
      <c r="B50" s="477"/>
      <c r="C50" s="349" t="s">
        <v>53</v>
      </c>
      <c r="D50" s="349"/>
      <c r="E50" s="349"/>
      <c r="F50" s="349"/>
      <c r="G50" s="421"/>
      <c r="H50" s="422"/>
      <c r="I50" s="422"/>
      <c r="J50" s="422"/>
      <c r="K50" s="422"/>
      <c r="L50" s="422"/>
      <c r="M50" s="422"/>
      <c r="N50" s="422"/>
      <c r="O50" s="422"/>
      <c r="P50" s="422"/>
      <c r="Q50" s="422"/>
      <c r="R50" s="422"/>
      <c r="S50" s="480"/>
      <c r="T50" s="480"/>
      <c r="U50" s="481"/>
    </row>
    <row r="51" spans="2:21" ht="12.75" customHeight="1">
      <c r="B51" s="477"/>
      <c r="C51" s="349" t="s">
        <v>259</v>
      </c>
      <c r="D51" s="349"/>
      <c r="E51" s="349"/>
      <c r="F51" s="349"/>
      <c r="G51" s="478"/>
      <c r="H51" s="479"/>
      <c r="I51" s="479"/>
      <c r="J51" s="479"/>
      <c r="K51" s="479"/>
      <c r="L51" s="479"/>
      <c r="M51" s="479"/>
      <c r="N51" s="479"/>
      <c r="O51" s="479"/>
      <c r="P51" s="479"/>
      <c r="Q51" s="479"/>
      <c r="R51" s="479"/>
      <c r="S51" s="480"/>
      <c r="T51" s="480"/>
      <c r="U51" s="481"/>
    </row>
    <row r="52" spans="2:21" ht="12.75" customHeight="1">
      <c r="B52" s="477"/>
      <c r="C52" s="349" t="s">
        <v>54</v>
      </c>
      <c r="D52" s="349"/>
      <c r="E52" s="349"/>
      <c r="F52" s="349"/>
      <c r="G52" s="419" t="s">
        <v>55</v>
      </c>
      <c r="H52" s="431"/>
      <c r="I52" s="431"/>
      <c r="J52" s="420"/>
      <c r="K52" s="348" t="s">
        <v>56</v>
      </c>
      <c r="L52" s="348"/>
      <c r="M52" s="348"/>
      <c r="N52" s="348"/>
      <c r="O52" s="348"/>
      <c r="P52" s="51"/>
      <c r="Q52" s="51"/>
      <c r="R52" s="51"/>
      <c r="S52" s="51"/>
      <c r="T52" s="51"/>
      <c r="U52" s="52"/>
    </row>
    <row r="53" spans="2:21" ht="12.75" customHeight="1">
      <c r="B53" s="477"/>
      <c r="C53" s="506"/>
      <c r="D53" s="506"/>
      <c r="E53" s="506"/>
      <c r="F53" s="506"/>
      <c r="G53" s="421" t="s">
        <v>57</v>
      </c>
      <c r="H53" s="422"/>
      <c r="I53" s="422"/>
      <c r="J53" s="437"/>
      <c r="K53" s="447" t="s">
        <v>58</v>
      </c>
      <c r="L53" s="523"/>
      <c r="M53" s="421"/>
      <c r="N53" s="422"/>
      <c r="O53" s="437"/>
      <c r="P53" s="347" t="s">
        <v>59</v>
      </c>
      <c r="Q53" s="347"/>
      <c r="R53" s="395"/>
      <c r="S53" s="396"/>
      <c r="T53" s="396"/>
      <c r="U53" s="522"/>
    </row>
    <row r="54" spans="2:21" ht="12.75" customHeight="1">
      <c r="B54" s="477"/>
      <c r="C54" s="506"/>
      <c r="D54" s="506"/>
      <c r="E54" s="506"/>
      <c r="F54" s="506"/>
      <c r="G54" s="421" t="s">
        <v>60</v>
      </c>
      <c r="H54" s="422"/>
      <c r="I54" s="422"/>
      <c r="J54" s="437"/>
      <c r="K54" s="415"/>
      <c r="L54" s="381"/>
      <c r="M54" s="381"/>
      <c r="N54" s="381"/>
      <c r="O54" s="381"/>
      <c r="P54" s="381"/>
      <c r="Q54" s="381"/>
      <c r="R54" s="381"/>
      <c r="S54" s="507"/>
      <c r="T54" s="507"/>
      <c r="U54" s="508"/>
    </row>
    <row r="55" spans="2:21" ht="12.75" customHeight="1">
      <c r="B55" s="509" t="s">
        <v>61</v>
      </c>
      <c r="C55" s="498"/>
      <c r="D55" s="498"/>
      <c r="E55" s="498"/>
      <c r="F55" s="499"/>
      <c r="G55" s="415" t="s">
        <v>62</v>
      </c>
      <c r="H55" s="416"/>
      <c r="I55" s="421"/>
      <c r="J55" s="422"/>
      <c r="K55" s="422"/>
      <c r="L55" s="437"/>
      <c r="M55" s="352" t="s">
        <v>63</v>
      </c>
      <c r="N55" s="352"/>
      <c r="O55" s="352"/>
      <c r="P55" s="395"/>
      <c r="Q55" s="396"/>
      <c r="R55" s="396"/>
      <c r="S55" s="396"/>
      <c r="T55" s="396"/>
      <c r="U55" s="522"/>
    </row>
    <row r="56" spans="2:21" ht="12.75" customHeight="1">
      <c r="B56" s="509" t="s">
        <v>64</v>
      </c>
      <c r="C56" s="498"/>
      <c r="D56" s="498"/>
      <c r="E56" s="498"/>
      <c r="F56" s="499"/>
      <c r="G56" s="421" t="s">
        <v>87</v>
      </c>
      <c r="H56" s="480"/>
      <c r="I56" s="480"/>
      <c r="J56" s="480"/>
      <c r="K56" s="480"/>
      <c r="L56" s="480"/>
      <c r="M56" s="480"/>
      <c r="N56" s="480"/>
      <c r="O56" s="480"/>
      <c r="P56" s="480"/>
      <c r="Q56" s="480"/>
      <c r="R56" s="480"/>
      <c r="S56" s="480"/>
      <c r="T56" s="480"/>
      <c r="U56" s="481"/>
    </row>
    <row r="57" spans="2:21" ht="23.25" customHeight="1">
      <c r="B57" s="497" t="s">
        <v>65</v>
      </c>
      <c r="C57" s="498"/>
      <c r="D57" s="498"/>
      <c r="E57" s="498"/>
      <c r="F57" s="499"/>
      <c r="G57" s="421"/>
      <c r="H57" s="480"/>
      <c r="I57" s="480"/>
      <c r="J57" s="480"/>
      <c r="K57" s="480"/>
      <c r="L57" s="480"/>
      <c r="M57" s="480"/>
      <c r="N57" s="480"/>
      <c r="O57" s="480"/>
      <c r="P57" s="480"/>
      <c r="Q57" s="480"/>
      <c r="R57" s="480"/>
      <c r="S57" s="480"/>
      <c r="T57" s="480"/>
      <c r="U57" s="481"/>
    </row>
    <row r="58" spans="2:21" ht="33" customHeight="1" thickBot="1">
      <c r="B58" s="511" t="s">
        <v>66</v>
      </c>
      <c r="C58" s="512"/>
      <c r="D58" s="512"/>
      <c r="E58" s="512"/>
      <c r="F58" s="512"/>
      <c r="G58" s="513" t="s">
        <v>80</v>
      </c>
      <c r="H58" s="514"/>
      <c r="I58" s="514"/>
      <c r="J58" s="514"/>
      <c r="K58" s="514"/>
      <c r="L58" s="514"/>
      <c r="M58" s="514"/>
      <c r="N58" s="514"/>
      <c r="O58" s="514"/>
      <c r="P58" s="514"/>
      <c r="Q58" s="514"/>
      <c r="R58" s="514"/>
      <c r="S58" s="515"/>
      <c r="T58" s="515"/>
      <c r="U58" s="516"/>
    </row>
    <row r="59" spans="2:18" ht="12.75" customHeight="1">
      <c r="B59" s="510" t="s">
        <v>67</v>
      </c>
      <c r="C59" s="510"/>
      <c r="D59" s="47"/>
      <c r="E59" s="47"/>
      <c r="F59" s="47"/>
      <c r="G59" s="47"/>
      <c r="H59" s="47"/>
      <c r="I59" s="47"/>
      <c r="J59" s="47"/>
      <c r="K59" s="47"/>
      <c r="L59" s="47"/>
      <c r="M59" s="47"/>
      <c r="N59" s="47"/>
      <c r="O59" s="47"/>
      <c r="P59" s="47"/>
      <c r="Q59" s="47"/>
      <c r="R59" s="47"/>
    </row>
    <row r="60" spans="2:21" ht="12" customHeight="1">
      <c r="B60" s="400" t="s">
        <v>78</v>
      </c>
      <c r="C60" s="505"/>
      <c r="D60" s="505"/>
      <c r="E60" s="505"/>
      <c r="F60" s="505"/>
      <c r="G60" s="505"/>
      <c r="H60" s="505"/>
      <c r="I60" s="505"/>
      <c r="J60" s="505"/>
      <c r="K60" s="505"/>
      <c r="L60" s="505"/>
      <c r="M60" s="505"/>
      <c r="N60" s="505"/>
      <c r="O60" s="505"/>
      <c r="P60" s="505"/>
      <c r="Q60" s="505"/>
      <c r="R60" s="505"/>
      <c r="S60" s="505"/>
      <c r="T60" s="505"/>
      <c r="U60" s="505"/>
    </row>
    <row r="61" spans="2:21" ht="12" customHeight="1">
      <c r="B61" s="400" t="s">
        <v>68</v>
      </c>
      <c r="C61" s="505"/>
      <c r="D61" s="505"/>
      <c r="E61" s="505"/>
      <c r="F61" s="505"/>
      <c r="G61" s="505"/>
      <c r="H61" s="505"/>
      <c r="I61" s="505"/>
      <c r="J61" s="505"/>
      <c r="K61" s="505"/>
      <c r="L61" s="505"/>
      <c r="M61" s="505"/>
      <c r="N61" s="505"/>
      <c r="O61" s="505"/>
      <c r="P61" s="505"/>
      <c r="Q61" s="505"/>
      <c r="R61" s="505"/>
      <c r="S61" s="505"/>
      <c r="T61" s="505"/>
      <c r="U61" s="505"/>
    </row>
    <row r="62" spans="2:21" ht="12" customHeight="1">
      <c r="B62" s="400" t="s">
        <v>69</v>
      </c>
      <c r="C62" s="505"/>
      <c r="D62" s="505"/>
      <c r="E62" s="505"/>
      <c r="F62" s="505"/>
      <c r="G62" s="505"/>
      <c r="H62" s="505"/>
      <c r="I62" s="505"/>
      <c r="J62" s="505"/>
      <c r="K62" s="505"/>
      <c r="L62" s="505"/>
      <c r="M62" s="505"/>
      <c r="N62" s="505"/>
      <c r="O62" s="505"/>
      <c r="P62" s="505"/>
      <c r="Q62" s="505"/>
      <c r="R62" s="505"/>
      <c r="S62" s="505"/>
      <c r="T62" s="505"/>
      <c r="U62" s="505"/>
    </row>
    <row r="63" spans="2:18" s="26" customFormat="1" ht="12" customHeight="1">
      <c r="B63" s="400" t="s">
        <v>70</v>
      </c>
      <c r="C63" s="400"/>
      <c r="D63" s="400"/>
      <c r="E63" s="400"/>
      <c r="F63" s="400"/>
      <c r="G63" s="400"/>
      <c r="H63" s="400"/>
      <c r="I63" s="400"/>
      <c r="J63" s="400"/>
      <c r="K63" s="400"/>
      <c r="L63" s="400"/>
      <c r="M63" s="400"/>
      <c r="N63" s="400"/>
      <c r="O63" s="400"/>
      <c r="P63" s="400"/>
      <c r="Q63" s="400"/>
      <c r="R63" s="400"/>
    </row>
    <row r="64" spans="2:21" ht="12" customHeight="1">
      <c r="B64" s="400" t="s">
        <v>71</v>
      </c>
      <c r="C64" s="400"/>
      <c r="D64" s="400"/>
      <c r="E64" s="400"/>
      <c r="F64" s="400"/>
      <c r="G64" s="400"/>
      <c r="H64" s="400"/>
      <c r="I64" s="400"/>
      <c r="J64" s="400"/>
      <c r="K64" s="400"/>
      <c r="L64" s="400"/>
      <c r="M64" s="400"/>
      <c r="N64" s="400"/>
      <c r="O64" s="400"/>
      <c r="P64" s="400"/>
      <c r="Q64" s="400"/>
      <c r="R64" s="400"/>
      <c r="S64" s="400"/>
      <c r="T64" s="400"/>
      <c r="U64" s="400"/>
    </row>
    <row r="65" spans="2:21" ht="12" customHeight="1">
      <c r="B65" s="400" t="s">
        <v>86</v>
      </c>
      <c r="C65" s="505"/>
      <c r="D65" s="505"/>
      <c r="E65" s="505"/>
      <c r="F65" s="505"/>
      <c r="G65" s="505"/>
      <c r="H65" s="505"/>
      <c r="I65" s="505"/>
      <c r="J65" s="505"/>
      <c r="K65" s="505"/>
      <c r="L65" s="505"/>
      <c r="M65" s="505"/>
      <c r="N65" s="505"/>
      <c r="O65" s="505"/>
      <c r="P65" s="505"/>
      <c r="Q65" s="505"/>
      <c r="R65" s="505"/>
      <c r="S65" s="505"/>
      <c r="T65" s="505"/>
      <c r="U65" s="505"/>
    </row>
    <row r="66" spans="2:21" ht="12" customHeight="1">
      <c r="B66" s="400" t="s">
        <v>72</v>
      </c>
      <c r="C66" s="505"/>
      <c r="D66" s="505"/>
      <c r="E66" s="505"/>
      <c r="F66" s="505"/>
      <c r="G66" s="505"/>
      <c r="H66" s="505"/>
      <c r="I66" s="505"/>
      <c r="J66" s="505"/>
      <c r="K66" s="505"/>
      <c r="L66" s="505"/>
      <c r="M66" s="505"/>
      <c r="N66" s="505"/>
      <c r="O66" s="505"/>
      <c r="P66" s="505"/>
      <c r="Q66" s="505"/>
      <c r="R66" s="505"/>
      <c r="S66" s="505"/>
      <c r="T66" s="505"/>
      <c r="U66" s="505"/>
    </row>
    <row r="67" spans="2:21" ht="12" customHeight="1">
      <c r="B67" s="400" t="s">
        <v>73</v>
      </c>
      <c r="C67" s="505"/>
      <c r="D67" s="505"/>
      <c r="E67" s="505"/>
      <c r="F67" s="505"/>
      <c r="G67" s="505"/>
      <c r="H67" s="505"/>
      <c r="I67" s="505"/>
      <c r="J67" s="505"/>
      <c r="K67" s="505"/>
      <c r="L67" s="505"/>
      <c r="M67" s="505"/>
      <c r="N67" s="505"/>
      <c r="O67" s="505"/>
      <c r="P67" s="505"/>
      <c r="Q67" s="505"/>
      <c r="R67" s="505"/>
      <c r="S67" s="505"/>
      <c r="T67" s="505"/>
      <c r="U67" s="505"/>
    </row>
    <row r="68" spans="2:18" ht="12.75" customHeight="1">
      <c r="B68" s="27"/>
      <c r="C68" s="50"/>
      <c r="D68" s="50"/>
      <c r="E68" s="50"/>
      <c r="F68" s="50"/>
      <c r="G68" s="50"/>
      <c r="H68" s="50"/>
      <c r="I68" s="50"/>
      <c r="J68" s="50"/>
      <c r="K68" s="50"/>
      <c r="L68" s="50"/>
      <c r="M68" s="50"/>
      <c r="N68" s="50"/>
      <c r="O68" s="50"/>
      <c r="P68" s="50"/>
      <c r="Q68" s="50"/>
      <c r="R68" s="50"/>
    </row>
    <row r="69" spans="2:4" ht="12.75" customHeight="1">
      <c r="B69" s="517"/>
      <c r="C69" s="517"/>
      <c r="D69" s="518"/>
    </row>
    <row r="70" spans="2:4" ht="12.75" customHeight="1">
      <c r="B70" s="517"/>
      <c r="C70" s="517"/>
      <c r="D70" s="518"/>
    </row>
    <row r="71" spans="2:4" ht="12.75" customHeight="1">
      <c r="B71" s="517"/>
      <c r="C71" s="517"/>
      <c r="D71" s="518"/>
    </row>
    <row r="72" spans="2:4" ht="12.75" customHeight="1">
      <c r="B72" s="517"/>
      <c r="C72" s="517"/>
      <c r="D72" s="518"/>
    </row>
    <row r="73" spans="2:4" ht="12.75" customHeight="1">
      <c r="B73" s="517"/>
      <c r="C73" s="517"/>
      <c r="D73" s="518"/>
    </row>
  </sheetData>
  <sheetProtection/>
  <mergeCells count="179">
    <mergeCell ref="G12:U12"/>
    <mergeCell ref="F22:J22"/>
    <mergeCell ref="M53:O53"/>
    <mergeCell ref="R53:U53"/>
    <mergeCell ref="I55:L55"/>
    <mergeCell ref="P55:U55"/>
    <mergeCell ref="K53:L53"/>
    <mergeCell ref="C47:F47"/>
    <mergeCell ref="G47:U47"/>
    <mergeCell ref="C48:F49"/>
    <mergeCell ref="B67:U67"/>
    <mergeCell ref="B69:D69"/>
    <mergeCell ref="B70:D70"/>
    <mergeCell ref="B71:D71"/>
    <mergeCell ref="B72:D72"/>
    <mergeCell ref="B73:D73"/>
    <mergeCell ref="B65:U65"/>
    <mergeCell ref="B66:U66"/>
    <mergeCell ref="K54:U54"/>
    <mergeCell ref="B55:F55"/>
    <mergeCell ref="G55:H55"/>
    <mergeCell ref="M55:O55"/>
    <mergeCell ref="B56:F56"/>
    <mergeCell ref="B59:C59"/>
    <mergeCell ref="B58:F58"/>
    <mergeCell ref="G58:U58"/>
    <mergeCell ref="B60:U60"/>
    <mergeCell ref="B62:U62"/>
    <mergeCell ref="B63:R63"/>
    <mergeCell ref="B64:U64"/>
    <mergeCell ref="B61:U61"/>
    <mergeCell ref="C51:F51"/>
    <mergeCell ref="G51:U51"/>
    <mergeCell ref="C52:F54"/>
    <mergeCell ref="G52:J52"/>
    <mergeCell ref="G53:J53"/>
    <mergeCell ref="G56:U56"/>
    <mergeCell ref="B57:F57"/>
    <mergeCell ref="G57:U57"/>
    <mergeCell ref="G54:J54"/>
    <mergeCell ref="G43:H44"/>
    <mergeCell ref="I43:J44"/>
    <mergeCell ref="G45:H45"/>
    <mergeCell ref="I45:J45"/>
    <mergeCell ref="C46:F46"/>
    <mergeCell ref="G46:U46"/>
    <mergeCell ref="G48:U49"/>
    <mergeCell ref="C50:F50"/>
    <mergeCell ref="G50:U50"/>
    <mergeCell ref="G40:H41"/>
    <mergeCell ref="I40:R40"/>
    <mergeCell ref="I41:J41"/>
    <mergeCell ref="K41:L41"/>
    <mergeCell ref="M41:N41"/>
    <mergeCell ref="O41:P41"/>
    <mergeCell ref="Q41:R41"/>
    <mergeCell ref="G42:H42"/>
    <mergeCell ref="I42:J42"/>
    <mergeCell ref="K42:L42"/>
    <mergeCell ref="M42:N42"/>
    <mergeCell ref="O42:P42"/>
    <mergeCell ref="Q42:R42"/>
    <mergeCell ref="B36:F36"/>
    <mergeCell ref="G36:U36"/>
    <mergeCell ref="B37:F37"/>
    <mergeCell ref="G37:U37"/>
    <mergeCell ref="B38:B54"/>
    <mergeCell ref="C38:F38"/>
    <mergeCell ref="G38:U38"/>
    <mergeCell ref="C39:F39"/>
    <mergeCell ref="G39:U39"/>
    <mergeCell ref="C40:F45"/>
    <mergeCell ref="C35:F35"/>
    <mergeCell ref="G35:I35"/>
    <mergeCell ref="J35:L35"/>
    <mergeCell ref="M35:O35"/>
    <mergeCell ref="C32:D33"/>
    <mergeCell ref="E32:F32"/>
    <mergeCell ref="H32:I32"/>
    <mergeCell ref="K32:L32"/>
    <mergeCell ref="N32:O32"/>
    <mergeCell ref="E33:F33"/>
    <mergeCell ref="J29:L29"/>
    <mergeCell ref="M29:O29"/>
    <mergeCell ref="C34:F34"/>
    <mergeCell ref="G34:I34"/>
    <mergeCell ref="J34:L34"/>
    <mergeCell ref="M34:O34"/>
    <mergeCell ref="H33:I33"/>
    <mergeCell ref="K33:L33"/>
    <mergeCell ref="N33:O33"/>
    <mergeCell ref="C30:F31"/>
    <mergeCell ref="G30:I30"/>
    <mergeCell ref="J30:L30"/>
    <mergeCell ref="M30:O30"/>
    <mergeCell ref="H31:I31"/>
    <mergeCell ref="K31:L31"/>
    <mergeCell ref="N31:O31"/>
    <mergeCell ref="T27:U27"/>
    <mergeCell ref="C26:D27"/>
    <mergeCell ref="E26:F26"/>
    <mergeCell ref="H26:I26"/>
    <mergeCell ref="K26:L26"/>
    <mergeCell ref="N26:O26"/>
    <mergeCell ref="Q26:R26"/>
    <mergeCell ref="P28:R28"/>
    <mergeCell ref="S28:U28"/>
    <mergeCell ref="C29:F29"/>
    <mergeCell ref="G29:I29"/>
    <mergeCell ref="T26:U26"/>
    <mergeCell ref="E27:F27"/>
    <mergeCell ref="H27:I27"/>
    <mergeCell ref="K27:L27"/>
    <mergeCell ref="N27:O27"/>
    <mergeCell ref="Q27:R27"/>
    <mergeCell ref="F23:J23"/>
    <mergeCell ref="B24:F25"/>
    <mergeCell ref="G24:I24"/>
    <mergeCell ref="J24:L24"/>
    <mergeCell ref="P29:R29"/>
    <mergeCell ref="S29:U29"/>
    <mergeCell ref="C28:F28"/>
    <mergeCell ref="G28:I28"/>
    <mergeCell ref="J28:L28"/>
    <mergeCell ref="M28:O28"/>
    <mergeCell ref="P24:R24"/>
    <mergeCell ref="S24:U24"/>
    <mergeCell ref="M24:O24"/>
    <mergeCell ref="H25:I25"/>
    <mergeCell ref="K25:L25"/>
    <mergeCell ref="N25:O25"/>
    <mergeCell ref="Q25:R25"/>
    <mergeCell ref="T25:U25"/>
    <mergeCell ref="K20:U20"/>
    <mergeCell ref="B21:G21"/>
    <mergeCell ref="H21:J21"/>
    <mergeCell ref="K21:U21"/>
    <mergeCell ref="B22:C22"/>
    <mergeCell ref="D22:E22"/>
    <mergeCell ref="K22:L23"/>
    <mergeCell ref="M22:U22"/>
    <mergeCell ref="B23:C23"/>
    <mergeCell ref="D23:E23"/>
    <mergeCell ref="C4:I4"/>
    <mergeCell ref="O4:P4"/>
    <mergeCell ref="Q4:U4"/>
    <mergeCell ref="C5:I5"/>
    <mergeCell ref="B13:B19"/>
    <mergeCell ref="C13:D13"/>
    <mergeCell ref="E13:H13"/>
    <mergeCell ref="I13:J15"/>
    <mergeCell ref="K13:U13"/>
    <mergeCell ref="C14:D15"/>
    <mergeCell ref="C6:D6"/>
    <mergeCell ref="E6:U6"/>
    <mergeCell ref="C7:D7"/>
    <mergeCell ref="E7:U7"/>
    <mergeCell ref="C8:D10"/>
    <mergeCell ref="J9:K9"/>
    <mergeCell ref="C11:D12"/>
    <mergeCell ref="K43:L44"/>
    <mergeCell ref="M16:U16"/>
    <mergeCell ref="C17:F19"/>
    <mergeCell ref="G17:I17"/>
    <mergeCell ref="J17:U17"/>
    <mergeCell ref="E12:F12"/>
    <mergeCell ref="E14:H15"/>
    <mergeCell ref="C16:L16"/>
    <mergeCell ref="G18:I19"/>
    <mergeCell ref="P53:Q53"/>
    <mergeCell ref="K52:O52"/>
    <mergeCell ref="E11:F11"/>
    <mergeCell ref="G11:K11"/>
    <mergeCell ref="L11:M11"/>
    <mergeCell ref="N11:U11"/>
    <mergeCell ref="K45:L45"/>
    <mergeCell ref="J18:U18"/>
    <mergeCell ref="J19:U19"/>
    <mergeCell ref="B20:J20"/>
  </mergeCells>
  <printOptions horizontalCentered="1" verticalCentered="1"/>
  <pageMargins left="0.6692913385826772" right="0.1968503937007874" top="0.4724409448818898" bottom="0.4724409448818898" header="0.31496062992125984" footer="0.196850393700787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togo-c646</cp:lastModifiedBy>
  <cp:lastPrinted>2018-07-25T01:11:40Z</cp:lastPrinted>
  <dcterms:created xsi:type="dcterms:W3CDTF">2012-08-07T05:50:08Z</dcterms:created>
  <dcterms:modified xsi:type="dcterms:W3CDTF">2021-11-24T08:06:10Z</dcterms:modified>
  <cp:category/>
  <cp:version/>
  <cp:contentType/>
  <cp:contentStatus/>
</cp:coreProperties>
</file>